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T:\Common\Pillar_3\2023\2023 Q4\6_Publishing the board approved pack\Védett táblák_HUN_\"/>
    </mc:Choice>
  </mc:AlternateContent>
  <xr:revisionPtr revIDLastSave="0" documentId="8_{B7F57760-6A74-4591-A784-1422BCF145BF}" xr6:coauthVersionLast="47" xr6:coauthVersionMax="47" xr10:uidLastSave="{00000000-0000-0000-0000-000000000000}"/>
  <bookViews>
    <workbookView xWindow="-120" yWindow="-120" windowWidth="20730" windowHeight="11160" xr2:uid="{972B02B3-DD13-461E-8725-0EED87B89025}"/>
  </bookViews>
  <sheets>
    <sheet name="Index" sheetId="1" r:id="rId1"/>
    <sheet name="EU KM1" sheetId="32" r:id="rId2"/>
    <sheet name="EU OV1" sheetId="37" r:id="rId3"/>
    <sheet name="EU LI1" sheetId="42" r:id="rId4"/>
    <sheet name="EU_LI2" sheetId="51" r:id="rId5"/>
    <sheet name="EU_LI3" sheetId="52" r:id="rId6"/>
    <sheet name="EU CC1" sheetId="2" r:id="rId7"/>
    <sheet name="EU CC2" sheetId="53" r:id="rId8"/>
    <sheet name="EU CCA" sheetId="50" r:id="rId9"/>
    <sheet name="EU CCYB1" sheetId="3" r:id="rId10"/>
    <sheet name="EU CCYB2" sheetId="4" r:id="rId11"/>
    <sheet name="EU LR1" sheetId="38" r:id="rId12"/>
    <sheet name="EU LR2" sheetId="39" r:id="rId13"/>
    <sheet name="EU LR3" sheetId="40" r:id="rId14"/>
    <sheet name="EU LIQ1" sheetId="33" r:id="rId15"/>
    <sheet name="EU LIQ2" sheetId="34" r:id="rId16"/>
    <sheet name="EU CR1" sheetId="19" r:id="rId17"/>
    <sheet name="EU CR1-A" sheetId="44" r:id="rId18"/>
    <sheet name="EU CR2a" sheetId="20"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1" r:id="rId28"/>
    <sheet name="EU CR4" sheetId="22" r:id="rId29"/>
    <sheet name="EU CR5" sheetId="23" r:id="rId30"/>
    <sheet name="EU CR6" sheetId="24" r:id="rId31"/>
    <sheet name="EU CR6-A" sheetId="25" r:id="rId32"/>
    <sheet name="EU CR7" sheetId="26" r:id="rId33"/>
    <sheet name="EU CR7-A" sheetId="27" r:id="rId34"/>
    <sheet name="EU CR8" sheetId="28" r:id="rId35"/>
    <sheet name="EU CR9" sheetId="29" r:id="rId36"/>
    <sheet name="EU CR10" sheetId="30" r:id="rId37"/>
    <sheet name="EU CCR1" sheetId="5" r:id="rId38"/>
    <sheet name="EU CCR2" sheetId="6" r:id="rId39"/>
    <sheet name="EU CCR3" sheetId="7" r:id="rId40"/>
    <sheet name="EU CCR5" sheetId="31" r:id="rId41"/>
    <sheet name="EU MR1" sheetId="35" r:id="rId42"/>
    <sheet name="EU OR1" sheetId="36" r:id="rId43"/>
    <sheet name="EU PV1" sheetId="41" r:id="rId44"/>
    <sheet name="REM1" sheetId="45" r:id="rId45"/>
    <sheet name="REM2" sheetId="46" r:id="rId46"/>
    <sheet name="REM3" sheetId="47" r:id="rId47"/>
    <sheet name="REM4" sheetId="48" r:id="rId48"/>
    <sheet name="REM5" sheetId="49" r:id="rId49"/>
    <sheet name="EU AE1" sheetId="8" r:id="rId50"/>
    <sheet name="EU AE2" sheetId="9" r:id="rId51"/>
    <sheet name="EU AE3" sheetId="10" r:id="rId52"/>
  </sheets>
  <definedNames>
    <definedName name="_xlnm._FilterDatabase" localSheetId="0" hidden="1">Index!$B$53:$C$59</definedName>
    <definedName name="AszDefErvKezdet" localSheetId="7">#REF!</definedName>
    <definedName name="AszDefErvKezdet" localSheetId="8">#REF!</definedName>
    <definedName name="AszDefErvKezdet" localSheetId="17">#REF!</definedName>
    <definedName name="AszDefErvKezdet" localSheetId="3">#REF!</definedName>
    <definedName name="AszDefErvKezdet" localSheetId="4">#REF!</definedName>
    <definedName name="AszDefErvKezdet" localSheetId="5">#REF!</definedName>
    <definedName name="AszDefErvKezdet">#REF!</definedName>
    <definedName name="AszDefErvVege" localSheetId="7">#REF!</definedName>
    <definedName name="AszDefErvVege" localSheetId="8">#REF!</definedName>
    <definedName name="AszDefErvVege" localSheetId="17">#REF!</definedName>
    <definedName name="AszDefErvVege" localSheetId="3">#REF!</definedName>
    <definedName name="AszDefErvVege" localSheetId="4">#REF!</definedName>
    <definedName name="AszDefErvVege" localSheetId="5">#REF!</definedName>
    <definedName name="AszDefErvVege">#REF!</definedName>
    <definedName name="AszDefGyakorisag" localSheetId="7">#REF!</definedName>
    <definedName name="AszDefGyakorisag" localSheetId="8">#REF!</definedName>
    <definedName name="AszDefGyakorisag" localSheetId="17">#REF!</definedName>
    <definedName name="AszDefGyakorisag" localSheetId="3">#REF!</definedName>
    <definedName name="AszDefGyakorisag" localSheetId="4">#REF!</definedName>
    <definedName name="AszDefGyakorisag" localSheetId="5">#REF!</definedName>
    <definedName name="AszDefGyakorisag">#REF!</definedName>
    <definedName name="AszDefGyakorisagKivetel" localSheetId="7">#REF!</definedName>
    <definedName name="AszDefGyakorisagKivetel" localSheetId="17">#REF!</definedName>
    <definedName name="AszDefGyakorisagKivetel" localSheetId="3">#REF!</definedName>
    <definedName name="AszDefGyakorisagKivetel" localSheetId="4">#REF!</definedName>
    <definedName name="AszDefGyakorisagKivetel" localSheetId="5">#REF!</definedName>
    <definedName name="AszDefGyakorisagKivetel">#REF!</definedName>
    <definedName name="AszDefGyakorisagKivetelParKod" localSheetId="7">#REF!</definedName>
    <definedName name="AszDefGyakorisagKivetelParKod" localSheetId="17">#REF!</definedName>
    <definedName name="AszDefGyakorisagKivetelParKod" localSheetId="3">#REF!</definedName>
    <definedName name="AszDefGyakorisagKivetelParKod" localSheetId="4">#REF!</definedName>
    <definedName name="AszDefGyakorisagKivetelParKod" localSheetId="5">#REF!</definedName>
    <definedName name="AszDefGyakorisagKivetelParKod">#REF!</definedName>
    <definedName name="AszDefKivetel" localSheetId="7">#REF!</definedName>
    <definedName name="AszDefKivetel" localSheetId="17">#REF!</definedName>
    <definedName name="AszDefKivetel" localSheetId="3">#REF!</definedName>
    <definedName name="AszDefKivetel" localSheetId="4">#REF!</definedName>
    <definedName name="AszDefKivetel" localSheetId="5">#REF!</definedName>
    <definedName name="AszDefKivetel">#REF!</definedName>
    <definedName name="AszDefKod" localSheetId="7">#REF!</definedName>
    <definedName name="AszDefKod" localSheetId="17">#REF!</definedName>
    <definedName name="AszDefKod" localSheetId="3">#REF!</definedName>
    <definedName name="AszDefKod" localSheetId="4">#REF!</definedName>
    <definedName name="AszDefKod" localSheetId="5">#REF!</definedName>
    <definedName name="AszDefKod">#REF!</definedName>
    <definedName name="AszDefMegnevezes" localSheetId="7">#REF!</definedName>
    <definedName name="AszDefMegnevezes" localSheetId="17">#REF!</definedName>
    <definedName name="AszDefMegnevezes" localSheetId="3">#REF!</definedName>
    <definedName name="AszDefMegnevezes" localSheetId="4">#REF!</definedName>
    <definedName name="AszDefMegnevezes" localSheetId="5">#REF!</definedName>
    <definedName name="AszDefMegnevezes">#REF!</definedName>
    <definedName name="AszDefVerzio" localSheetId="7">#REF!</definedName>
    <definedName name="AszDefVerzio" localSheetId="17">#REF!</definedName>
    <definedName name="AszDefVerzio" localSheetId="3">#REF!</definedName>
    <definedName name="AszDefVerzio" localSheetId="4">#REF!</definedName>
    <definedName name="AszDefVerzio" localSheetId="5">#REF!</definedName>
    <definedName name="AszDefVerzio">#REF!</definedName>
    <definedName name="AszDefVerzioDatuma" localSheetId="7">#REF!</definedName>
    <definedName name="AszDefVerzioDatuma" localSheetId="17">#REF!</definedName>
    <definedName name="AszDefVerzioDatuma" localSheetId="3">#REF!</definedName>
    <definedName name="AszDefVerzioDatuma" localSheetId="4">#REF!</definedName>
    <definedName name="AszDefVerzioDatuma" localSheetId="5">#REF!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7">#REF!</definedName>
    <definedName name="Kod" localSheetId="8">#REF!</definedName>
    <definedName name="Kod" localSheetId="17">#REF!</definedName>
    <definedName name="Kod" localSheetId="3">#REF!</definedName>
    <definedName name="Kod" localSheetId="4">#REF!</definedName>
    <definedName name="Kod" localSheetId="5">#REF!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49">'EU AE1'!$C$4:$K$17</definedName>
    <definedName name="_xlnm.Print_Area" localSheetId="50">'EU AE2'!$C$4:$G$22</definedName>
    <definedName name="_xlnm.Print_Area" localSheetId="51">'EU AE3'!$C$4:$E$8</definedName>
    <definedName name="_xlnm.Print_Area" localSheetId="6">'EU CC1'!$A$1:$E$126</definedName>
    <definedName name="_xlnm.Print_Area" localSheetId="7">'EU CC2'!$A$1:$F$52</definedName>
    <definedName name="_xlnm.Print_Area" localSheetId="8">'EU CCA'!$A$1:$D$55</definedName>
    <definedName name="_xlnm.Print_Area" localSheetId="37">'EU CCR1'!$B$2:$K$17</definedName>
    <definedName name="_xlnm.Print_Area" localSheetId="38">'EU CCR2'!$B$2:$E$13</definedName>
    <definedName name="_xlnm.Print_Area" localSheetId="39">'EU CCR3'!$B$2:$O$19</definedName>
    <definedName name="_xlnm.Print_Area" localSheetId="40">'EU CCR5'!$C$2:$K$16</definedName>
    <definedName name="_xlnm.Print_Area" localSheetId="9">'EU CCYB1'!$A$1:$P$125</definedName>
    <definedName name="_xlnm.Print_Area" localSheetId="10">'EU CCYB2'!$A$1:$D$11</definedName>
    <definedName name="_xlnm.Print_Area" localSheetId="19">'EU CQ1'!$B$1:$J$18</definedName>
    <definedName name="_xlnm.Print_Area" localSheetId="20">'EU CQ2'!$A$1:$C$7</definedName>
    <definedName name="_xlnm.Print_Area" localSheetId="21">'EU CQ3'!$B$2:$O$35</definedName>
    <definedName name="_xlnm.Print_Area" localSheetId="22">'EU CQ4'!$B$1:$I$31</definedName>
    <definedName name="_xlnm.Print_Area" localSheetId="23">'EU CQ5'!$B$2:$H$28</definedName>
    <definedName name="_xlnm.Print_Area" localSheetId="24">'EU CQ6'!$B$1:$O$22</definedName>
    <definedName name="_xlnm.Print_Area" localSheetId="25">'EU CQ7'!$B$1:$E$14</definedName>
    <definedName name="_xlnm.Print_Area" localSheetId="26">'EU CQ8'!$B$1:$N$14</definedName>
    <definedName name="_xlnm.Print_Area" localSheetId="16">'EU CR1'!$A$1:$R$34</definedName>
    <definedName name="_xlnm.Print_Area" localSheetId="36">'EU CR10'!$B$2:$R$70</definedName>
    <definedName name="_xlnm.Print_Area" localSheetId="17">'EU CR1-A'!$B$2:$I$14</definedName>
    <definedName name="_xlnm.Print_Area" localSheetId="18">'EU CR2a'!$A$1:$E$18</definedName>
    <definedName name="_xlnm.Print_Area" localSheetId="27">'EU CR3'!$B$1:$H$14</definedName>
    <definedName name="_xlnm.Print_Area" localSheetId="28">'EU CR4'!$C$2:$I$23</definedName>
    <definedName name="_xlnm.Print_Area" localSheetId="29">'EU CR5'!$C$2:$T$23</definedName>
    <definedName name="_xlnm.Print_Area" localSheetId="30">'EU CR6'!$B$2:$O$64</definedName>
    <definedName name="_xlnm.Print_Area" localSheetId="31">'EU CR6-A'!$B$2:$H$23</definedName>
    <definedName name="_xlnm.Print_Area" localSheetId="32">'EU CR7'!$B$2:$E$24</definedName>
    <definedName name="_xlnm.Print_Area" localSheetId="33">'EU CR7-A'!$B$2:$Q$17</definedName>
    <definedName name="_xlnm.Print_Area" localSheetId="34">'EU CR8'!$B$2:$E$17</definedName>
    <definedName name="_xlnm.Print_Area" localSheetId="35">'EU CR9'!$B$2:$I$70</definedName>
    <definedName name="_xlnm.Print_Area" localSheetId="1">'EU KM1'!$A$1:$H$54</definedName>
    <definedName name="_xlnm.Print_Area" localSheetId="3">'EU LI1'!$A$1:$J$37</definedName>
    <definedName name="_xlnm.Print_Area" localSheetId="14">'EU LIQ1'!$A$1:$K$46</definedName>
    <definedName name="_xlnm.Print_Area" localSheetId="15">'EU LIQ2'!$A$1:$M$56</definedName>
    <definedName name="_xlnm.Print_Area" localSheetId="11">'EU LR1'!$A$1:$D$22</definedName>
    <definedName name="_xlnm.Print_Area" localSheetId="12">'EU LR2'!$A$1:$E$74</definedName>
    <definedName name="_xlnm.Print_Area" localSheetId="13">'EU LR3'!$A$1:$D$19</definedName>
    <definedName name="_xlnm.Print_Area" localSheetId="41">'EU MR1'!$B$2:$D$18</definedName>
    <definedName name="_xlnm.Print_Area" localSheetId="42">'EU OR1'!$B$2:$H$13</definedName>
    <definedName name="_xlnm.Print_Area" localSheetId="2">'EU OV1'!$A$1:$F$36</definedName>
    <definedName name="_xlnm.Print_Area" localSheetId="43">'EU PV1'!$B$2:$M$8</definedName>
    <definedName name="_xlnm.Print_Area" localSheetId="4">EU_LI2!$B$1:$H$19</definedName>
    <definedName name="_xlnm.Print_Area" localSheetId="5">EU_LI3!$A$1:$I$14</definedName>
    <definedName name="_xlnm.Print_Area" localSheetId="0">Index!$B$1:$C$87</definedName>
    <definedName name="_xlnm.Print_Area" localSheetId="44">'REM1'!$A$2:$H$29</definedName>
    <definedName name="_xlnm.Print_Area" localSheetId="45">'REM2'!$A$2:$G$20</definedName>
    <definedName name="_xlnm.Print_Area" localSheetId="46">'REM3'!$A$2:$J$31</definedName>
    <definedName name="_xlnm.Print_Area" localSheetId="47">'REM4'!$B$2:$D$18</definedName>
    <definedName name="_xlnm.Print_Area" localSheetId="48">'REM5'!$B$2:$M$13</definedName>
    <definedName name="_xlnm.Print_Titles" localSheetId="6">'EU CC1'!#REF!</definedName>
    <definedName name="_xlnm.Print_Titles" localSheetId="9">'EU CCYB1'!$6:$7</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7">#REF!</definedName>
    <definedName name="Verzio" localSheetId="8">#REF!</definedName>
    <definedName name="Verzio" localSheetId="17">#REF!</definedName>
    <definedName name="Verzio" localSheetId="3">#REF!</definedName>
    <definedName name="Verzio" localSheetId="4">#REF!</definedName>
    <definedName name="Verzio" localSheetId="5">#REF!</definedName>
    <definedName name="Verzio">#REF!</definedName>
    <definedName name="VerzioDatuma" localSheetId="7">#REF!</definedName>
    <definedName name="VerzioDatuma" localSheetId="8">#REF!</definedName>
    <definedName name="VerzioDatuma" localSheetId="17">#REF!</definedName>
    <definedName name="VerzioDatuma" localSheetId="3">#REF!</definedName>
    <definedName name="VerzioDatuma" localSheetId="4">#REF!</definedName>
    <definedName name="VerzioDatuma" localSheetId="5">#REF!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53" l="1"/>
  <c r="B14" i="53" s="1"/>
  <c r="B15" i="53" s="1"/>
  <c r="B16" i="53" s="1"/>
  <c r="B17" i="53" s="1"/>
  <c r="B18" i="53" s="1"/>
  <c r="B19" i="53" s="1"/>
  <c r="B20" i="53" s="1"/>
  <c r="B21" i="53" s="1"/>
  <c r="B22" i="53" s="1"/>
  <c r="B23" i="53" s="1"/>
  <c r="B24" i="53" s="1"/>
  <c r="B25" i="53" s="1"/>
  <c r="B26" i="53" s="1"/>
  <c r="B27" i="53" s="1"/>
  <c r="D24" i="26" l="1"/>
  <c r="E24" i="26"/>
  <c r="G12" i="44" l="1"/>
  <c r="E12" i="44" l="1"/>
  <c r="I11" i="44"/>
  <c r="D12" i="44"/>
  <c r="I10" i="44"/>
  <c r="H12" i="44"/>
  <c r="F12" i="44"/>
  <c r="I12" i="44" l="1"/>
</calcChain>
</file>

<file path=xl/sharedStrings.xml><?xml version="1.0" encoding="utf-8"?>
<sst xmlns="http://schemas.openxmlformats.org/spreadsheetml/2006/main" count="2561" uniqueCount="1596">
  <si>
    <t>Fő mérőszámok</t>
  </si>
  <si>
    <t>EU KM1</t>
  </si>
  <si>
    <t>A fő mérőszámok</t>
  </si>
  <si>
    <t>EU OV1</t>
  </si>
  <si>
    <t>A teljes kockázati kitettségértékek áttekintése</t>
  </si>
  <si>
    <t>A számviteli és a prudenciális konszolidáció hatóköre közötti eltérések és a pénzügyi kimutatásokban szereplő kategóriák szabályozói kockázati kategóriáknak való megfeleltetése</t>
  </si>
  <si>
    <t>A szabályozói kitettségértékek és a pénzügyi kimutatásokban szereplő könyv szerinti értékek közötti eltérések fő forrásai</t>
  </si>
  <si>
    <t>A konszolidáció hatóköreiben mutatkozó eltérések ismertetése (szervezetenként)</t>
  </si>
  <si>
    <t>EU PV1</t>
  </si>
  <si>
    <t>Prudens értékelés (PVA)</t>
  </si>
  <si>
    <t>Szavatolótőke</t>
  </si>
  <si>
    <t>EU CC1</t>
  </si>
  <si>
    <t>A szabályozói szavatolótőke összetétele</t>
  </si>
  <si>
    <t>A szabályozói szavatolótőke auditált pénzügyi kimutatásokban szereplő mérleggel való egyeztetése</t>
  </si>
  <si>
    <t>A szabályozói szavatolótőke-instrumentumok és a leírható, illetve átalakítható kötelezettséginstrumentumok fő jellemzői</t>
  </si>
  <si>
    <t>Anticiklikus tőkepufferek</t>
  </si>
  <si>
    <t>EU CCyB1</t>
  </si>
  <si>
    <t>Az anticiklikus tőkepuffer kiszámítása szempontjából releváns hitelkockázati kitettségek földrajzi eloszlása</t>
  </si>
  <si>
    <t>EU CCyB2</t>
  </si>
  <si>
    <t>Az intézményspecifikus anticiklikus tőkepuffer nagysága</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</si>
  <si>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</si>
  <si>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</si>
  <si>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</si>
  <si>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</si>
  <si>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</si>
  <si>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</si>
  <si>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</si>
  <si>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</si>
  <si>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</si>
  <si>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</si>
  <si>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</si>
  <si>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</si>
  <si>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Hitelkockázattal, felhígulási kockázattal szembeni kitettségek és a hitelminőség</t>
  </si>
  <si>
    <t>EU CR1</t>
  </si>
  <si>
    <t>Teljesítő (performing) és nemteljesítő (non-performing) kitettségek és kapcsolódó céltartalékok</t>
  </si>
  <si>
    <t>Kitettségek futamideje</t>
  </si>
  <si>
    <t>EU CR2a</t>
  </si>
  <si>
    <t>A nemteljesítő hitelek és előlegek állományának változásai és a kapcsolódó nettó kumulált megtérülés</t>
  </si>
  <si>
    <t>EU CQ1</t>
  </si>
  <si>
    <t>Átstrukturált kitettségek hitelminősége</t>
  </si>
  <si>
    <t>EU CQ2</t>
  </si>
  <si>
    <t>Az átstrukturálás minősége</t>
  </si>
  <si>
    <t>EU CQ3</t>
  </si>
  <si>
    <t>Teljesítő és nemteljesítő kitettségek hitelminősége a késedelmes napok szerinti bontásban</t>
  </si>
  <si>
    <t>EU CQ4</t>
  </si>
  <si>
    <t>Nemteljesítő kitettségek minősége földrajzi bontásban</t>
  </si>
  <si>
    <t>EU CQ5</t>
  </si>
  <si>
    <t>Nem pénzügyi vállalatoknak nyújtott hitelek és előlegek hitelminősége ágazatok szerinti bontásban</t>
  </si>
  <si>
    <t>EU CQ6</t>
  </si>
  <si>
    <t>Biztosítékok értékelése – hitelek és előlegek</t>
  </si>
  <si>
    <t>EU CQ7</t>
  </si>
  <si>
    <t>Birtokbavétellel és végrehajtással megszerzett biztosítékok</t>
  </si>
  <si>
    <t>EU CQ8</t>
  </si>
  <si>
    <t>Birtokbavétellel és végrehajtással megszerzett biztosítékok – év szerinti részletezés</t>
  </si>
  <si>
    <t>Hitelkockázat-mérséklési technikák alkalmazása</t>
  </si>
  <si>
    <t>EU CR3</t>
  </si>
  <si>
    <t>Hitelkockázat-mérséklési technikák áttekintése: A hitelkockázat-mérséklési technikák alkalmazása</t>
  </si>
  <si>
    <t>Sztenderd módszer alkalmazása</t>
  </si>
  <si>
    <t>EU CR4</t>
  </si>
  <si>
    <t>Sztenderd módszer – Hitelkockázati kitettség és a hitelkockázat-mérséklés hatásai</t>
  </si>
  <si>
    <t>EU CR5</t>
  </si>
  <si>
    <t>Sztenderd módszer</t>
  </si>
  <si>
    <t>IRB módszer alkalmazása</t>
  </si>
  <si>
    <t>EU CR10</t>
  </si>
  <si>
    <t>Speciális hitelezési és részvénykitettségek kockázattal súlyozott értéke</t>
  </si>
  <si>
    <t>EU CR6</t>
  </si>
  <si>
    <t xml:space="preserve"> IRB módszer – Hitelkockázati kitettségek kitettségi osztályok és PD tartományok szerinti bontásban</t>
  </si>
  <si>
    <t>EU CR6-A</t>
  </si>
  <si>
    <t>Az IRB és az SA módszerek használati köre</t>
  </si>
  <si>
    <t>EU CR7</t>
  </si>
  <si>
    <t>IRB-módszer – hitelderivatívák RWEA-ra gyakorolt ​​hatása CRM alapján</t>
  </si>
  <si>
    <t>EU CR7-A</t>
  </si>
  <si>
    <t>A kockázatcsökkentő technikák használati terjedelmének közzététele</t>
  </si>
  <si>
    <t>EU CR8</t>
  </si>
  <si>
    <t>IRB módszer szerinti hitelkockázat RWEA folyó kimutatása</t>
  </si>
  <si>
    <t>EU CR9</t>
  </si>
  <si>
    <t>IRB módszer – A PD utólagos tesztelése a PD kitettségi osztályok szerint (fix PD skála)</t>
  </si>
  <si>
    <t>Partnerkockázati kitettségek</t>
  </si>
  <si>
    <t>EU CCR1</t>
  </si>
  <si>
    <t>A partnerkockázati kitettség elemzése módszerenként</t>
  </si>
  <si>
    <t>EU CCR2</t>
  </si>
  <si>
    <t>CVA-kockázathoz kapcsolódó szavatolótőke-követelmények hatálya alá tartozó ügyletek</t>
  </si>
  <si>
    <t>EU CCR3</t>
  </si>
  <si>
    <t>Sztenderd módszer – Partnerkockázati kitettségek szabályozási kitettségi osztályok és kockázati súlyok szerint</t>
  </si>
  <si>
    <t>EU CCR5</t>
  </si>
  <si>
    <t>Partnerkockázati kitettségek biztosítékainak összetétele</t>
  </si>
  <si>
    <t>Sztenderd módszer és a piaci kockázatra vonatkozó belső modellek alkalmazása</t>
  </si>
  <si>
    <t>EU MR1</t>
  </si>
  <si>
    <t>Piaci kockázat a sztenderd módszer alapján</t>
  </si>
  <si>
    <t>Működési kockázat</t>
  </si>
  <si>
    <t>EU OR1</t>
  </si>
  <si>
    <t>A működési kockázathoz kapcsolódó szavatolótőke-követelmények és a kockázattal súlyozott kitettségértékek</t>
  </si>
  <si>
    <t>Javadalmazási politika</t>
  </si>
  <si>
    <t>REM1</t>
  </si>
  <si>
    <t>Az üzleti évre vonatkozóan megítélt javadalmazás</t>
  </si>
  <si>
    <t>REM2</t>
  </si>
  <si>
    <t>Különleges kifizetések azon munkavállalók számára, akiknek szakmai tevékenysége lényeges hatást gyakorol az intézmény kockázati profiljára (azonosított munkavállalók)</t>
  </si>
  <si>
    <t>REM3</t>
  </si>
  <si>
    <t>Halasztott javadalmazás</t>
  </si>
  <si>
    <t>REM4</t>
  </si>
  <si>
    <t>Évenként 1 millió EUR összegű vagy annál nagyobb javadalmazás</t>
  </si>
  <si>
    <t>REM5</t>
  </si>
  <si>
    <t>Információ azon munkavállalók javadalmazásáról, akiknek szakmai tevékenysége lényeges hatást gyakorol az intézmény kockázati profiljára (azonosított munkavállalók)</t>
  </si>
  <si>
    <t>Megterhelt és meg nem terhelt eszközök</t>
  </si>
  <si>
    <t>EU AE1</t>
  </si>
  <si>
    <t>EU AE2</t>
  </si>
  <si>
    <t>Kapott biztosítékok és kibocsátott, hitelviszonyt megtestesítő saját értékpapírok</t>
  </si>
  <si>
    <t>EU AE3</t>
  </si>
  <si>
    <t>Megterhelés forrásai</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</si>
  <si>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</si>
  <si>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</si>
  <si>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</si>
  <si>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</si>
  <si>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</si>
  <si>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</si>
  <si>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</si>
  <si>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</si>
  <si>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</si>
  <si>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</si>
  <si>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</si>
  <si>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</si>
  <si>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</si>
  <si>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</si>
  <si>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</si>
  <si>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</si>
  <si>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</si>
  <si>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</si>
  <si>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</si>
  <si>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</si>
  <si>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</si>
  <si>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</si>
  <si>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</si>
  <si>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</si>
  <si>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</si>
  <si>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</si>
  <si>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</si>
  <si>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</si>
  <si>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</si>
  <si>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</si>
  <si>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</si>
  <si>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</si>
  <si>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</si>
  <si>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</si>
  <si>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</si>
  <si>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</si>
  <si>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</si>
  <si>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</si>
  <si>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</si>
  <si>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</si>
  <si>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</si>
  <si>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</si>
  <si>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</si>
  <si>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</si>
  <si>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</si>
  <si>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</si>
  <si>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</si>
  <si>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</si>
  <si>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</si>
  <si>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</si>
  <si>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</si>
  <si>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</si>
  <si>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</si>
  <si>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</si>
  <si>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</si>
  <si>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</si>
  <si>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</si>
  <si>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</si>
  <si>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</si>
  <si>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</si>
  <si>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</si>
  <si>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</si>
  <si>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</si>
  <si>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</si>
  <si>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</si>
  <si>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</si>
  <si>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</si>
  <si>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</si>
  <si>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</si>
  <si>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</si>
  <si>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</si>
  <si>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</si>
  <si>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</si>
  <si>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</si>
  <si>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</si>
  <si>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</si>
  <si>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</si>
  <si>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</si>
  <si>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</si>
  <si>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</si>
  <si>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</si>
  <si>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</si>
  <si>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</si>
  <si>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</si>
  <si>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</si>
  <si>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</si>
  <si>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</si>
  <si>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</si>
  <si>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</si>
  <si>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</si>
  <si>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</si>
  <si>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</si>
  <si>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</si>
  <si>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</si>
  <si>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</si>
  <si>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</si>
  <si>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</si>
  <si>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</si>
  <si>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</si>
  <si>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</si>
  <si>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</si>
  <si>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</si>
  <si>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</si>
  <si>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</si>
  <si>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</si>
  <si>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</si>
  <si>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</si>
  <si>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</si>
  <si>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</si>
  <si>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</si>
  <si>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</si>
  <si>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</si>
  <si>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</si>
  <si>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</si>
  <si>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</si>
  <si>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</si>
  <si>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</si>
  <si>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</si>
  <si>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</si>
  <si>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</si>
  <si>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</si>
  <si>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</si>
  <si>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</si>
  <si>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</si>
  <si>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EU CCyB1 - Az anticiklikus tőkepuffer szempontjából releváns hitelkockázati kitettségek földrajzi eloszlása</t>
  </si>
  <si>
    <t>a</t>
  </si>
  <si>
    <t>b</t>
  </si>
  <si>
    <t>c</t>
  </si>
  <si>
    <t>d</t>
  </si>
  <si>
    <t>e</t>
  </si>
  <si>
    <t>f</t>
  </si>
  <si>
    <t>g</t>
  </si>
  <si>
    <t>h</t>
  </si>
  <si>
    <t>i</t>
  </si>
  <si>
    <t>j</t>
  </si>
  <si>
    <t>k</t>
  </si>
  <si>
    <t>l</t>
  </si>
  <si>
    <t>m</t>
  </si>
  <si>
    <t>Általános hitelkockázati kitettségek</t>
  </si>
  <si>
    <t>Lényeges hitelkockázati kitettségek - piaci kockázat</t>
  </si>
  <si>
    <t>Értékpapírosítási kitettségek - Nem kereskedési könyvi kitettségérték</t>
  </si>
  <si>
    <t>Teljes kitettségérték</t>
  </si>
  <si>
    <t>Szavatolótőke - követelmények</t>
  </si>
  <si>
    <t>Kockázattal súlyozott kitettségek</t>
  </si>
  <si>
    <t>Szavatolótőke követelmények súlyai (%) 
(%)</t>
  </si>
  <si>
    <t>Anticiklikus tőkepuffer ráta
(%)</t>
  </si>
  <si>
    <t>Kitettségérték sztenderd módszer szerint</t>
  </si>
  <si>
    <t>Kitettésgérték IRB módszer szerint</t>
  </si>
  <si>
    <t>Kereskedési könyvi kitettségek hosszú és rövid pozícióinak összege sztenderd módszer esetén</t>
  </si>
  <si>
    <t>Kereskedési könyvi kitettségek értéke belső modellek esetében</t>
  </si>
  <si>
    <t>Lényeges hitelkockázati kitettségek - hitelkockázat</t>
  </si>
  <si>
    <t>Lényeges hitelkockázati kitettségek - nem kereskedési könyvi értékpapírosítási pozíciók</t>
  </si>
  <si>
    <t>Összesen</t>
  </si>
  <si>
    <t>010</t>
  </si>
  <si>
    <t>Országonkénti bontás</t>
  </si>
  <si>
    <t>020</t>
  </si>
  <si>
    <t>Összesen:</t>
  </si>
  <si>
    <t>EU CCyB2 - Intézményspecifikus anticiklikus tőkepuffer nagysága</t>
  </si>
  <si>
    <t>Intézményspecifikus tőkepufferciklikus ráta</t>
  </si>
  <si>
    <t>030</t>
  </si>
  <si>
    <t>Intézményspecifikus anticiklikus tőkepufferre vonatkozó követelmény</t>
  </si>
  <si>
    <t>EU CCR1 – Partnerkockázati kitettség elemzése módszerenként</t>
  </si>
  <si>
    <t>Pótlási költség (RC)</t>
  </si>
  <si>
    <t>Potenciális jövőbeli kitettség  (PFE)</t>
  </si>
  <si>
    <t>EEPE</t>
  </si>
  <si>
    <t>A szabályozói kitettségérték kiszámításához használt alfa</t>
  </si>
  <si>
    <t xml:space="preserve">Kitettségérték hitelkockázatmérséklés előtt </t>
  </si>
  <si>
    <t>Kitettségérték hitelkockázatmérséklés után</t>
  </si>
  <si>
    <t>Kitettségérték</t>
  </si>
  <si>
    <t>RWEA</t>
  </si>
  <si>
    <t>EU1</t>
  </si>
  <si>
    <t>EU – Eredeti kitettség módszere (származtatott ügyletek esetében)</t>
  </si>
  <si>
    <t>1.4</t>
  </si>
  <si>
    <t>EU2</t>
  </si>
  <si>
    <t>EU – egyszerűsített SA-CCR (származtatott ügyletek esetében)</t>
  </si>
  <si>
    <t>SA-CCR (származtatott ügyletek esetében)</t>
  </si>
  <si>
    <t>Belső modell módszer (IMM) (származtatott ügyletek és értékpapír-finanszírozási ügyletek esetében)</t>
  </si>
  <si>
    <t>2a</t>
  </si>
  <si>
    <t>ebből értékpapír-finanszírozási ügyletek nettósítási halmazai</t>
  </si>
  <si>
    <t>2b</t>
  </si>
  <si>
    <t>ebből származtatott és hosszú kiegyenlítési idejű ügyletek nettósítási halmazai</t>
  </si>
  <si>
    <t>2c</t>
  </si>
  <si>
    <t>ebből eltérő termékek közötti szerződéses nettósítási halmazból</t>
  </si>
  <si>
    <t>Pénzügyi biztosítékok egyszerű módszere (értékpapír-finanszírozási ügyletek esetében)</t>
  </si>
  <si>
    <t>Pénzügyi biztosítékok összetett módszere (értékpapír-finanszírozási ügyletek esetében)</t>
  </si>
  <si>
    <t>Kockáztatott érték az értékpapír-finanszírozási ügyletek esetében</t>
  </si>
  <si>
    <t>Kockázattal súlyozott kitettségérték      (RWEA)</t>
  </si>
  <si>
    <t xml:space="preserve"> A fejlett módszer alá tartozó összes ügylet</t>
  </si>
  <si>
    <t xml:space="preserve"> VaR elem (a 3* szorzóval együtt)</t>
  </si>
  <si>
    <t xml:space="preserve"> Stresszhelyzeti VaR elem (a 3* szorzóval együtt)</t>
  </si>
  <si>
    <t xml:space="preserve"> A sztenderd módszer alá tartozó ügyletek</t>
  </si>
  <si>
    <t>EU4</t>
  </si>
  <si>
    <t xml:space="preserve"> Alternatív módszer alá tartozó ügyletek (eredeti kitettség módszere alapján)</t>
  </si>
  <si>
    <t>A CVA kockázathoz kapcsolódó szavatolótőke követelmények hatálya alá tartozó ügyletek összesen</t>
  </si>
  <si>
    <t>EU CCR3 – Sztenderd módszer - Partnerkockázati kitettségek szabályozási kitettségi osztályok és kockázati súlyok szerint</t>
  </si>
  <si>
    <t>Risk weight</t>
  </si>
  <si>
    <r>
      <rPr>
        <sz val="10"/>
        <color rgb="FFFF0000"/>
        <rFont val="Arial"/>
        <family val="2"/>
      </rPr>
      <t xml:space="preserve"> </t>
    </r>
    <r>
      <rPr>
        <strike/>
        <sz val="10"/>
        <color rgb="FFFF0000"/>
        <rFont val="Arial"/>
        <family val="2"/>
      </rPr>
      <t>l</t>
    </r>
  </si>
  <si>
    <t>Egyéb</t>
  </si>
  <si>
    <t>Központi kormányzatok vagy központi bankok</t>
  </si>
  <si>
    <t>Regionális kormányzatok vagy helyi hatóságok</t>
  </si>
  <si>
    <t>Közszektorbeli intézmények</t>
  </si>
  <si>
    <t>Multilaterális fejlesztési bankok</t>
  </si>
  <si>
    <t>Nemzetközi szervezetek</t>
  </si>
  <si>
    <t xml:space="preserve">Intézmények </t>
  </si>
  <si>
    <t>Vállalkozások</t>
  </si>
  <si>
    <t>Lakosság (retail)</t>
  </si>
  <si>
    <t>Rövidtávú hitelminősítéssel rendelkező intézmények és vállalatok</t>
  </si>
  <si>
    <t>Egyéb tételek</t>
  </si>
  <si>
    <t>AE1 -Megterhelt és meg nem terhelt eszközök</t>
  </si>
  <si>
    <t>Megterhelt eszközök könyv szerinti értéke</t>
  </si>
  <si>
    <t>Megterhelt eszközök valós értéke</t>
  </si>
  <si>
    <t>Meg nem terhelt eszközök könyv szerinti értéke</t>
  </si>
  <si>
    <t>Meg nem terhelt eszközök valós értéke</t>
  </si>
  <si>
    <t>ebből EHQLA-ként és HQLA- ként elvileg elismerhető</t>
  </si>
  <si>
    <t>ebből EHQLA és HQLA</t>
  </si>
  <si>
    <t>A nyilvánosságra hozatalt teljesítő intézmény eszközei</t>
  </si>
  <si>
    <t>Tulajdoni részesedést megtestesítő instrumentumok</t>
  </si>
  <si>
    <t>Hitelviszonyt megtestesítő értékpapírok</t>
  </si>
  <si>
    <t>ebből: fedezett kötvények</t>
  </si>
  <si>
    <t>ebből: értékpapírosítások</t>
  </si>
  <si>
    <t>ebből: központi kormányzatok által kibocsátott</t>
  </si>
  <si>
    <t>ebből: pénzügyi vállalatok által kibocsátott</t>
  </si>
  <si>
    <t>ebből: nem pénzügyi vállalatok által kibocsátott</t>
  </si>
  <si>
    <t>Egyéb eszközök</t>
  </si>
  <si>
    <t>AE2 -Kapott biztosítékok és kibocsátott, hitelviszonyt megtestesítő saját értékpapírok</t>
  </si>
  <si>
    <t>Kapott, megterhelt biztosíték vagy kibocsátott, hitelviszonyt megtestesítő saját értékpapír valós értéke</t>
  </si>
  <si>
    <t>Meg nem terhelt</t>
  </si>
  <si>
    <t>Megterhelhető kapott biztosíték vagy kibocsátott, hitelviszonyt megtestesítő saját értékpapír valós értéke</t>
  </si>
  <si>
    <t>ebből EHQLA-ként és HQLA-ként elvileg elismerhető</t>
  </si>
  <si>
    <t>A nyilvánosságra hozatalt teljesítő intézmény által kapott biztosíték</t>
  </si>
  <si>
    <t>Látra szóló követelések</t>
  </si>
  <si>
    <t>Látra szóló követelésektől eltérő hitelek és előlegek</t>
  </si>
  <si>
    <t>Egyéb kapott biztosítékok</t>
  </si>
  <si>
    <t>Saját fedezett kötvénytől vagy értékpapírosítástól eltérő, kibocsátott, hitelviszonyt megtestesítő saját értékpapírok</t>
  </si>
  <si>
    <t>Még nem elzálogosított saját kibocsátású fedezett kötvények és értékpapírosítások</t>
  </si>
  <si>
    <t>KAPOTT BIZTOSÍTÉKOK ÉS KIBOCSÁTOTT, HITELVISZONYT MEGTESTESÍTŐ SAJÁT ÉRTÉKPAPÍROK ÖSSZESEN</t>
  </si>
  <si>
    <t>Template EU AE3 - Sources of encumbrance</t>
  </si>
  <si>
    <t>Megfeleltetett kötelezettségek, függő kötelezettségek vagy kölcsönbe adott értékpapírok</t>
  </si>
  <si>
    <t>Megterhelt eszközök, kapott biztosítékok és fedezett kötvénytől vagy értékpapírosítástól eltérő kibocsátott, hitelviszonyt megtestesítő saját értékpapírok</t>
  </si>
  <si>
    <t>debt securities issued other than covered bonds and ABSs encumbered</t>
  </si>
  <si>
    <t>Megterhelés forrásaként meghatározott pénzügyi kötelezettségek könyv szerinti értéke</t>
  </si>
  <si>
    <t>EU CQ1: Átstrukturált kitettségek hitelminősége</t>
  </si>
  <si>
    <t>Átstrukturálási intézkedésekkel érintett kitettségek bruttó könyv szerinti értéke / névértéke</t>
  </si>
  <si>
    <t>Halmozott értékvesztés, a hitelkockázat-változásból származó negatív valósérték-változás halmozott összege és céltartalékok</t>
  </si>
  <si>
    <t>Átstrukturált kitettségek után kapott biztosítékok és pénzügyi garanciák</t>
  </si>
  <si>
    <t>Teljesítő átstrukturált</t>
  </si>
  <si>
    <t>Nemteljesítő átstrukturált</t>
  </si>
  <si>
    <t>a teljesítő átstrukturált kitettségek után</t>
  </si>
  <si>
    <t>a nemteljesítő átstrukturált kitettségek után</t>
  </si>
  <si>
    <t>Ebből az átstrukturálási intézkedésekkel érintett nemteljesítő kitettségek után kapott biztosítékok és pénzügyi garanciák</t>
  </si>
  <si>
    <t>Ebből „defaulted”</t>
  </si>
  <si>
    <t>Ebből értékvesztett</t>
  </si>
  <si>
    <t>Hitelek és előlegek</t>
  </si>
  <si>
    <t>Központi bankok</t>
  </si>
  <si>
    <t>Államháztartások</t>
  </si>
  <si>
    <t>Hitelintézetek</t>
  </si>
  <si>
    <t>Egyéb pénzügyi vállalatok</t>
  </si>
  <si>
    <t>Nem pénzügyi vállalatok</t>
  </si>
  <si>
    <t>Háztartások</t>
  </si>
  <si>
    <t>Adott hitelnyújtási elkötelezettségek</t>
  </si>
  <si>
    <t>EU CQ2: Átstrukturálás minősége</t>
  </si>
  <si>
    <t>Átstrukturált kitettségek bruttó könyv szerinti értéke</t>
  </si>
  <si>
    <t>Kettőnél többször átstrukturált hitelek és előlegek</t>
  </si>
  <si>
    <t>A nemteljesítő besorolásból történő kilépés kritériumainak meg nem felelő nemteljesítő átstrukturált hitelek és előlegek</t>
  </si>
  <si>
    <t>EU CQ3: Teljesítő és nemteljesítő kitettségek hitelminősége a késedelmes napok szerinti bontásban</t>
  </si>
  <si>
    <t>Bruttó könyv szerinti érték / névérték</t>
  </si>
  <si>
    <t>Teljesítő kitettségek</t>
  </si>
  <si>
    <t>Nemteljesítő kitettségek</t>
  </si>
  <si>
    <t>Nincs késedelem vagy a késedelem &lt; = 30 nap</t>
  </si>
  <si>
    <t>A késedelem &gt; 30 nap &lt; = 90 nap</t>
  </si>
  <si>
    <t>A teljesítés nem valószínű, bár nincs késedelem, vagy a késedelem &lt; = 90 nap</t>
  </si>
  <si>
    <t>A késedelem &gt; 90 nap &lt;= 180 nap</t>
  </si>
  <si>
    <t>A késedelem &gt; 180 nap &lt; = 1 év</t>
  </si>
  <si>
    <t>A késedelem &gt; 1 év &lt;= 2 év</t>
  </si>
  <si>
    <t>A késedelem &gt; 2 év &lt;= 5 év</t>
  </si>
  <si>
    <t>A késedelem &gt; 5 év &lt;= 7 év</t>
  </si>
  <si>
    <t>A késdelem &gt; 7 év</t>
  </si>
  <si>
    <t>Ebből "defaulted"</t>
  </si>
  <si>
    <t>Számlakövetelések központi bankokkal szemben és egyéb látra szóló betétek</t>
  </si>
  <si>
    <t xml:space="preserve">     Központi bankok</t>
  </si>
  <si>
    <t xml:space="preserve">     Államháztartások</t>
  </si>
  <si>
    <t xml:space="preserve">     Hitelintézetek</t>
  </si>
  <si>
    <t xml:space="preserve">     Egyéb pénzügyi vállalatok</t>
  </si>
  <si>
    <t xml:space="preserve">     Nem pénzügyi vállalatok</t>
  </si>
  <si>
    <t xml:space="preserve">      Ebből KKV-k</t>
  </si>
  <si>
    <t xml:space="preserve">     Háztartások</t>
  </si>
  <si>
    <t>Mérlegen kívüli kitettségek</t>
  </si>
  <si>
    <t>EU CQ4: Nemteljesítő kitettségek minősége földrajzi bontásban</t>
  </si>
  <si>
    <t>Bruttó könyv szerinti érték</t>
  </si>
  <si>
    <t>Halmozott értékvesztés</t>
  </si>
  <si>
    <t>A mérlegen kívüli kötelezettségek és adott pénzügyi garanciák céltartalékai</t>
  </si>
  <si>
    <t>A hitelkockázat-változásból származó negatív valósérték-változás halmozott összege nemteljesítő kitettségek esetében</t>
  </si>
  <si>
    <t>Ebből nemteljesítő</t>
  </si>
  <si>
    <t>Ebből értékvesztés elszámolási kötelezettség hatálya alá tartozó hitelek és előlegek</t>
  </si>
  <si>
    <t>Mérlegen belüli kitettségek</t>
  </si>
  <si>
    <t>Magyarország</t>
  </si>
  <si>
    <t>Olaszország</t>
  </si>
  <si>
    <t>Egyesült Királyság</t>
  </si>
  <si>
    <t>Németország</t>
  </si>
  <si>
    <t>Szerbia</t>
  </si>
  <si>
    <t>Spanyolország</t>
  </si>
  <si>
    <t>Szlovákia</t>
  </si>
  <si>
    <t>Törökország</t>
  </si>
  <si>
    <t>Hollandia</t>
  </si>
  <si>
    <t>Egyéb országok</t>
  </si>
  <si>
    <t>Ausztria</t>
  </si>
  <si>
    <t>Svájc</t>
  </si>
  <si>
    <t>Lengyelország</t>
  </si>
  <si>
    <t>Csehország</t>
  </si>
  <si>
    <t>Oroszország</t>
  </si>
  <si>
    <t>Horvátország</t>
  </si>
  <si>
    <t>EU CQ5: Nem pénzügyi vállalatoknak nyújtott hitelek és előlegek hitelminősége ágazatok szerinti bontásban</t>
  </si>
  <si>
    <t>Mezőgazdaság, erdészet és halászat</t>
  </si>
  <si>
    <t>Bányászat, kőfejtés</t>
  </si>
  <si>
    <t>Feldolgozóipar</t>
  </si>
  <si>
    <t>Villamosenergia-, gáz-, gőzellátás, légkondicionálás</t>
  </si>
  <si>
    <t>Vízellátás</t>
  </si>
  <si>
    <t>Építőipar</t>
  </si>
  <si>
    <t>Nagy- és kiskereskedelem</t>
  </si>
  <si>
    <t>Szállítás és raktározás</t>
  </si>
  <si>
    <t>Szálláshely-szolgáltatás, vendéglátás</t>
  </si>
  <si>
    <t>Információ, kommunikáció</t>
  </si>
  <si>
    <t>Pénzügyi és biztosítási tevékenységek</t>
  </si>
  <si>
    <t>Ingatlanügyletek</t>
  </si>
  <si>
    <t>Szakmai, tudományos, műszaki tevékenység</t>
  </si>
  <si>
    <t>Adminisztratív és szolgáltatást támogató tevékenység</t>
  </si>
  <si>
    <t>Közigazgatás, védelem, kötelező társadalombiztosítás</t>
  </si>
  <si>
    <t>Oktatás</t>
  </si>
  <si>
    <t>Humán-egészségügyi szolgáltatások, szociális ellátás</t>
  </si>
  <si>
    <t>Művészet, szórakoztatás, szabadidő</t>
  </si>
  <si>
    <t>Egyéb szolgáltatások</t>
  </si>
  <si>
    <t>EU CQ6: Biztosítékok értékelése - hitelek és előlegek</t>
  </si>
  <si>
    <t>Teljesítő</t>
  </si>
  <si>
    <t>Nemteljesítő</t>
  </si>
  <si>
    <t>A teljesítés nem valószínű, bár nincs késedelem, vagy a késedelem &lt;= 90 nap</t>
  </si>
  <si>
    <t>A késedelem &gt; 90 nap</t>
  </si>
  <si>
    <t>Ebből a késedelem &gt; 30 nap &lt;= 90 nap</t>
  </si>
  <si>
    <t>Ebből a késedelem &gt; 90 nap &lt;= 180 nap</t>
  </si>
  <si>
    <t>Ebből a késedelem &gt; 180 nap &lt;= 1 év</t>
  </si>
  <si>
    <t>Ebből a késedelem &gt; 1 év &lt;=2 év</t>
  </si>
  <si>
    <t>Ebből a késedelem &gt; 2 év &lt;=5 év</t>
  </si>
  <si>
    <t>Ebből a késedelem &gt; 5 év &lt;=7 év</t>
  </si>
  <si>
    <t>Ebből a késedelem &gt; 7 év</t>
  </si>
  <si>
    <t xml:space="preserve">     Ebből fedezett</t>
  </si>
  <si>
    <t xml:space="preserve">          Ebből ingatlannal fedezett</t>
  </si>
  <si>
    <t xml:space="preserve">               Ebből: 60%-nál nagyobb, legfeljebb 80%-os hitelfedezettel rendelkező instrumentumok</t>
  </si>
  <si>
    <t xml:space="preserve">               Ebből: 80%-nál nagyobb, legfeljebb 100%-os hitelfedezettel rendelkező instrumentumok</t>
  </si>
  <si>
    <t xml:space="preserve">               Ebből: 100%-nál nagyobb hitelfedezettel rendelkező instrumentumok</t>
  </si>
  <si>
    <t>Fedezett eszközök halmozott értékvesztése</t>
  </si>
  <si>
    <t>Biztosítékok</t>
  </si>
  <si>
    <t>Ebből olyan biztosíték, amelynek értéke nem haladja meg a kitettség értékét (határérték)</t>
  </si>
  <si>
    <t>Ebből ingatlan</t>
  </si>
  <si>
    <t>Ebből határértéket meghaladó biztosíték határérték feletti része</t>
  </si>
  <si>
    <t>Kapott pénzügyi garanciák</t>
  </si>
  <si>
    <t>Halmozott részleges leírások</t>
  </si>
  <si>
    <t>EU CQ7: Birtokbavétellel és végrehajtással megszerzett biztosítékok</t>
  </si>
  <si>
    <t xml:space="preserve">Birtokba vétellel megszerzett biztosíték	</t>
  </si>
  <si>
    <t>Kezdeti megjelenítéskori érték</t>
  </si>
  <si>
    <t>Negatív változások halmozott összege</t>
  </si>
  <si>
    <t>Ingatlanok, gépek és berendezések (PP&amp;E)</t>
  </si>
  <si>
    <t>PP&amp;E-től eltérő tételek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</si>
  <si>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</si>
  <si>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</si>
  <si>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</si>
  <si>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</si>
  <si>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</si>
  <si>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EU CQ8: Birtokba vétellel és végrehajtási eljárással szerzett biztosítékok</t>
  </si>
  <si>
    <t>Tartozásegyenleg csökkentése</t>
  </si>
  <si>
    <t>Birtokba vétellel megszerzett összes biztosíték</t>
  </si>
  <si>
    <t>Végrehajtás alá vonás &lt;=2 év</t>
  </si>
  <si>
    <t>Végrehajtás alá vonás &gt;2 év &lt;=5 év</t>
  </si>
  <si>
    <t>Végrehajtás alá vonás &gt;5 év</t>
  </si>
  <si>
    <t>Ebből értékesítésre tartott befektetett eszközök</t>
  </si>
  <si>
    <t>Negatív változások halmozott összege (halmozott értékvesztés)</t>
  </si>
  <si>
    <t>Birtokba vétellel megszerzett, PP&amp;E-nek minősülő biztosítékok</t>
  </si>
  <si>
    <t>Birtokba vétellel megszerzett, nem PP&amp;E-nek minősülő biztosítékok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</si>
  <si>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</si>
  <si>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</si>
  <si>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</si>
  <si>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</si>
  <si>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</si>
  <si>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CR1 - Teljesítő (performing) és nemteljesítő (non-performing) kitettségek és kapcsolódó céltartalékok</t>
  </si>
  <si>
    <t>Kapott biztosítékok és pénzügyi garanciák</t>
  </si>
  <si>
    <t>Teljesítő kitettségek – halmozott értékvesztés és céltartalékok</t>
  </si>
  <si>
    <t>Nemteljesítő kitettségek – halmozott értékvesztés, a hitelkockázat-változásból származó negatív valósérték-változás halmozott összege és céltartalékok</t>
  </si>
  <si>
    <t>a teljesítő kitettségek után</t>
  </si>
  <si>
    <t>a nemteljesítő kitettségek után</t>
  </si>
  <si>
    <t>ebből 1. szakasz</t>
  </si>
  <si>
    <t>ebből 2. szakasz</t>
  </si>
  <si>
    <t>ebből 3. szakasz</t>
  </si>
  <si>
    <t>Ebből KKV-k</t>
  </si>
  <si>
    <t>CR2a - A nemteljesítő hitelek és előlegek állományának változásai és a kapcsolódó nettó kumulált megtérülés</t>
  </si>
  <si>
    <t>Kapcsolódó nettó halmozott megtérülések</t>
  </si>
  <si>
    <t>Nemteljesítő hitelek és előlegek nyitóállománya</t>
  </si>
  <si>
    <t>Beáramlások nemteljesítő portfóliókba</t>
  </si>
  <si>
    <t>Kiáramlások nemteljesítő portfóliókból</t>
  </si>
  <si>
    <t>Kiáramlások teljesítő portfólióba</t>
  </si>
  <si>
    <t>Részleges vagy teljes kölcsöntörlesztésből származó kiáramlás</t>
  </si>
  <si>
    <t>Biztosíték értékesítéséből származó kiáramlás</t>
  </si>
  <si>
    <t>Biztosíték birtokba vételéből származó kiáramlás</t>
  </si>
  <si>
    <t>Instrumentumok eladásából származó kiáramlás</t>
  </si>
  <si>
    <t>Kockázatátruházásból származó kiáramlás</t>
  </si>
  <si>
    <t>Leírásból származó kiáramlás</t>
  </si>
  <si>
    <t>Egyéb helyzetekből származó kiáramlás</t>
  </si>
  <si>
    <t>Értékesítésre tartottnak történő átminősítésből származó kiáramlás</t>
  </si>
  <si>
    <t>Nemteljesítő hitelek és előlegek záróállománya</t>
  </si>
  <si>
    <t>CR3 - Hitelkockázat-mérséklési technikák áttekintése: A hitelkockázat-mérséklési technikák alkalmazásának nyilvánosságra hozatala</t>
  </si>
  <si>
    <t>Fedezetlen könyv szerinti érték</t>
  </si>
  <si>
    <t>Fedezett könyv szerinti érték</t>
  </si>
  <si>
    <t>Ebből: biztosítékkal fedezett</t>
  </si>
  <si>
    <t>Ebből: pénzügyi garanciákkal fedezett</t>
  </si>
  <si>
    <t>Ebből hitelderivatívákkal fedezett</t>
  </si>
  <si>
    <t>Hitelek és előlegek összesen</t>
  </si>
  <si>
    <t>Hitelviszonyt megtestesítő értékpapírok összesen</t>
  </si>
  <si>
    <t>Kitettségek összesen</t>
  </si>
  <si>
    <t xml:space="preserve">     ebből nemteljesítő</t>
  </si>
  <si>
    <t xml:space="preserve">     ebből nemteljesítő (defaulted)</t>
  </si>
  <si>
    <t>CR4 - Sztenderd módszer – Hitelkockázati kitettség és a hitelkockázat-mérséklés hatásai</t>
  </si>
  <si>
    <t>Kitettség a hitel-egyenértékesítési tényező és a hitelkockázat-mérséklés előtt</t>
  </si>
  <si>
    <t>Kitettség a hitel-egyenértékesítési tényező és a hitelkockázat-mérséklés után</t>
  </si>
  <si>
    <t>RWA-k és RWA-sűrűség</t>
  </si>
  <si>
    <t>Mérleg szerinti összeg</t>
  </si>
  <si>
    <t>Mérlegen kívüli összeg</t>
  </si>
  <si>
    <t>RWA-k</t>
  </si>
  <si>
    <t>RWA-sűrűség</t>
  </si>
  <si>
    <t>Központi kormányzattal és központi bankkal szembeni kitettségek</t>
  </si>
  <si>
    <t>Regionális kormányzatokkal vagy helyi hatóságokkal szembeni kitettségek</t>
  </si>
  <si>
    <t>Közszektorbeli intézményekkel szembeni kitettségek</t>
  </si>
  <si>
    <t>Multilaterális fejlesztési bankokkal szembeni kitettségek</t>
  </si>
  <si>
    <t>Nemzetközi szervezetekkel szembeni kitettségek</t>
  </si>
  <si>
    <t>Intézményekkel szembeni kitettségek</t>
  </si>
  <si>
    <t>Vállalkozásokkal szembeni kitettségek</t>
  </si>
  <si>
    <t>Lakossággal szembeni kitettségek</t>
  </si>
  <si>
    <t>Ingatlanra bejegyzett zálogjoggal fedezett kitettségek</t>
  </si>
  <si>
    <t>Kiemelkedően magas kockázatú kitettségek</t>
  </si>
  <si>
    <t>Fedezett kötvények formájában fennálló kitetségek</t>
  </si>
  <si>
    <t>Rovidtávú hitelminősítéssel rendelkező vállalatokkal és bankokkal szembeni kitettségek</t>
  </si>
  <si>
    <t>Kollektív befektetési formák (KBF-ek) befektetési jegyeinek vagy részvényeinek formájában fennálló kitettségek</t>
  </si>
  <si>
    <t>Részvényjellegű kitettségek</t>
  </si>
  <si>
    <t>CR5 - Sztenderd módszer</t>
  </si>
  <si>
    <t>Total</t>
  </si>
  <si>
    <t>Of which unrated</t>
  </si>
  <si>
    <t>Others</t>
  </si>
  <si>
    <t>EU CR6 – IRB módszer – Hitelkockázati kitettségek kitettségi osztályok és PD tartományok szerinti bontásban</t>
  </si>
  <si>
    <t>PD tarmány</t>
  </si>
  <si>
    <t>Mérleg tételek kitettései</t>
  </si>
  <si>
    <t>Mérlegen kívüli kitettségek CCF előtt</t>
  </si>
  <si>
    <t>Kitettséggel súlyozott átlagos CCF</t>
  </si>
  <si>
    <t>Kitettség CCF és a CRM után</t>
  </si>
  <si>
    <t>Kitettséggel súlyozott átlagos PD (%)</t>
  </si>
  <si>
    <t>Kötelezettségek száma</t>
  </si>
  <si>
    <t>Kitettséggel súlyozott átlagos LGD (%)</t>
  </si>
  <si>
    <t>A kitettséggel súlyozott átlagos futamidő (év)</t>
  </si>
  <si>
    <t>A kockázattal súlyozott kitettség értéke a támogató tényezők után</t>
  </si>
  <si>
    <t>A kockázattal súlyozott kitettség értékének súlya</t>
  </si>
  <si>
    <t>Várható veszteség összege</t>
  </si>
  <si>
    <t>Hozzáadott érték és céltartalék</t>
  </si>
  <si>
    <t>0.00  &lt;0.15</t>
  </si>
  <si>
    <t>0.00  &lt;0.10</t>
  </si>
  <si>
    <t>0.10   &lt;0.15</t>
  </si>
  <si>
    <t>0.15  &lt;0.25</t>
  </si>
  <si>
    <t>0.25  &lt;0.50</t>
  </si>
  <si>
    <t>0.50  &lt;0.75</t>
  </si>
  <si>
    <t>0.75  &lt;2.50</t>
  </si>
  <si>
    <t>0.75  &lt;1.75</t>
  </si>
  <si>
    <t>1.75  &lt;2.5</t>
  </si>
  <si>
    <t>2.50  &lt;10.00</t>
  </si>
  <si>
    <t>2.5  &lt;5</t>
  </si>
  <si>
    <t>5  &lt;10</t>
  </si>
  <si>
    <t>10.00  &lt;100.00</t>
  </si>
  <si>
    <t>10  &lt;20</t>
  </si>
  <si>
    <t>20  &lt;30</t>
  </si>
  <si>
    <t>30.00  &lt;100.00</t>
  </si>
  <si>
    <t>100.00</t>
  </si>
  <si>
    <t>Részösszeg</t>
  </si>
  <si>
    <t>F-IRB</t>
  </si>
  <si>
    <t>EU CR6-A – Az IRB és az SA módszerek használati köre</t>
  </si>
  <si>
    <t>A CRR 166. Cikkében meghatározott teljes kitettségérték</t>
  </si>
  <si>
    <t>A Sztenderd módszer és az IRB módszer hatálya alá tartozó teljes kitettségérték</t>
  </si>
  <si>
    <t>Tartós mentesítés alapján a sztenderd módszerrel kezelt teljes kitettségérték százalékos aránya (%)</t>
  </si>
  <si>
    <t>A fokozatos bevezetésre vonatkozó ütemezési terv hatálya alá tartozó teljes kitettségérték százalékos aránya (%)</t>
  </si>
  <si>
    <t>Az IRB módszer hatálya alá tartozó teljes kitettségérték százalékos aránya (%)</t>
  </si>
  <si>
    <t xml:space="preserve">Központi Kormányzatok Vagy Központi Bankok </t>
  </si>
  <si>
    <t xml:space="preserve">_Ebből: Regionális Kormányzatok Vagy Helyi Hatóságok </t>
  </si>
  <si>
    <t xml:space="preserve">_Ebből: Közszektorbeli Intézmények </t>
  </si>
  <si>
    <t>Intézmények</t>
  </si>
  <si>
    <t>_Ebből: Vállalkozások - Speciális Hitelezés, Kivéve A Slotting Módszert</t>
  </si>
  <si>
    <t>_Ebből: Vállalkozások - Speciális Hitelezés, Beleértve A Slotting Módszert</t>
  </si>
  <si>
    <t>Lakossági</t>
  </si>
  <si>
    <t>_Ebből Lakossági - Ingatlannal Fedezett Kkv</t>
  </si>
  <si>
    <t>_Ebből Lakossági - Ingatlannal Fedezett Nem Kkv</t>
  </si>
  <si>
    <t>_Ebből Lakossági - Rulírozó Állományba Beszámítható</t>
  </si>
  <si>
    <t>_Ebből Lakossági - Egyéb Kkv</t>
  </si>
  <si>
    <t>_Ebből Lakossági - Egyéb Nem Kkv</t>
  </si>
  <si>
    <t>Részvény</t>
  </si>
  <si>
    <t>Egyéb, Nem Hitelkötelezettséget Megtestesítő Eszközök</t>
  </si>
  <si>
    <t xml:space="preserve">Összesen </t>
  </si>
  <si>
    <t xml:space="preserve"> EU CR7 - IRB-módszer – hitelderivatívák RWEA-ra gyakorolt ​​hatása CRM alapján</t>
  </si>
  <si>
    <t>Hitelezés előtti származékos ügyletek kockázattal súlyozott kitettség</t>
  </si>
  <si>
    <t>Tényleges kockázattal súlyozott kitettségérték</t>
  </si>
  <si>
    <t>F-IRB szerinti kitettség</t>
  </si>
  <si>
    <t>Központi kormányzatok és központi bankok</t>
  </si>
  <si>
    <t>Vállalatok</t>
  </si>
  <si>
    <t>ebből: KKV</t>
  </si>
  <si>
    <t>ebből: szakosított hitelintézet</t>
  </si>
  <si>
    <t>A-IRB szerinti kitettség</t>
  </si>
  <si>
    <t>ebből: szakosított hitelintézés</t>
  </si>
  <si>
    <t>Kiskereskedelem</t>
  </si>
  <si>
    <t>ebből: ingatlannal biztosított KKV</t>
  </si>
  <si>
    <t>ebből: ingatlannal biztosított nem KKV</t>
  </si>
  <si>
    <t>ebből: miniősítő rulírozó</t>
  </si>
  <si>
    <t>ebből: KKV - Egyéb</t>
  </si>
  <si>
    <t>ebből: nem KKV - Egyéb</t>
  </si>
  <si>
    <t>Összesesen</t>
  </si>
  <si>
    <t>EU CR7-A – IRB módszer – A kockázatcsökkentő technikák használati terjedelmének közzététele</t>
  </si>
  <si>
    <t xml:space="preserve">Teljes kitettség
</t>
  </si>
  <si>
    <t>Hitelkockázat csökkentő módszerek</t>
  </si>
  <si>
    <t>Hitel kockázat</t>
  </si>
  <si>
    <t>Finanszírozott hitelvédelem</t>
  </si>
  <si>
    <t>Nem finanszírozott hitelvédelem</t>
  </si>
  <si>
    <r>
      <t>RWEA helyettesítési hatás nélkül</t>
    </r>
    <r>
      <rPr>
        <sz val="8.5"/>
        <color theme="1"/>
        <rFont val="UniCredit"/>
        <charset val="238"/>
      </rPr>
      <t xml:space="preserve"> (csak csökkentő hatás)</t>
    </r>
  </si>
  <si>
    <r>
      <t>RWEA helyettesítési hatással</t>
    </r>
    <r>
      <rPr>
        <sz val="8.5"/>
        <color theme="1"/>
        <rFont val="UniCredit"/>
        <charset val="238"/>
      </rPr>
      <t xml:space="preserve"> (csökkentő és helyettesítő hatás)</t>
    </r>
    <r>
      <rPr>
        <b/>
        <sz val="8.5"/>
        <color theme="1"/>
        <rFont val="UniCredit"/>
        <charset val="238"/>
      </rPr>
      <t xml:space="preserve">
</t>
    </r>
    <r>
      <rPr>
        <sz val="8.5"/>
        <color theme="1"/>
        <rFont val="UniCredit"/>
        <charset val="238"/>
      </rPr>
      <t>(both reduction and sustitution effects)</t>
    </r>
    <r>
      <rPr>
        <b/>
        <sz val="8.5"/>
        <color theme="1"/>
        <rFont val="UniCredit"/>
        <charset val="238"/>
      </rPr>
      <t xml:space="preserve">
</t>
    </r>
  </si>
  <si>
    <r>
      <rPr>
        <b/>
        <sz val="8.5"/>
        <color theme="1"/>
        <rFont val="UniCredit"/>
        <charset val="238"/>
      </rPr>
      <t>Pénzügyi Fedezettel</t>
    </r>
    <r>
      <rPr>
        <sz val="8.5"/>
        <color theme="1"/>
        <rFont val="UniCredit"/>
        <charset val="238"/>
      </rPr>
      <t xml:space="preserve"> biztosított kitettségrész (%)</t>
    </r>
  </si>
  <si>
    <r>
      <rPr>
        <b/>
        <sz val="8.5"/>
        <color theme="1"/>
        <rFont val="UniCredit"/>
        <charset val="238"/>
      </rPr>
      <t>Egyéb választható fedezettel</t>
    </r>
    <r>
      <rPr>
        <sz val="8.5"/>
        <color theme="1"/>
        <rFont val="UniCredit"/>
        <charset val="238"/>
      </rPr>
      <t xml:space="preserve"> biztosított kitettségrész (%)</t>
    </r>
  </si>
  <si>
    <r>
      <rPr>
        <b/>
        <sz val="8.5"/>
        <color theme="1"/>
        <rFont val="UniCredit"/>
        <charset val="238"/>
      </rPr>
      <t>Egyéb finanszírozott hitel védelemmel</t>
    </r>
    <r>
      <rPr>
        <sz val="8.5"/>
        <color theme="1"/>
        <rFont val="UniCredit"/>
        <charset val="238"/>
      </rPr>
      <t xml:space="preserve"> biztosított kitettségrész (%)</t>
    </r>
  </si>
  <si>
    <r>
      <rPr>
        <b/>
        <sz val="8.5"/>
        <color theme="1"/>
        <rFont val="UniCredit"/>
        <charset val="238"/>
      </rPr>
      <t>Garanciákkal</t>
    </r>
    <r>
      <rPr>
        <sz val="8.5"/>
        <color theme="1"/>
        <rFont val="UniCredit"/>
        <charset val="238"/>
      </rPr>
      <t xml:space="preserve"> biztosított kitettségrész (%)</t>
    </r>
  </si>
  <si>
    <r>
      <rPr>
        <b/>
        <sz val="8.5"/>
        <color theme="1"/>
        <rFont val="UniCredit"/>
        <charset val="238"/>
      </rPr>
      <t>Hitelderivatívák</t>
    </r>
    <r>
      <rPr>
        <sz val="8.5"/>
        <color theme="1"/>
        <rFont val="UniCredit"/>
        <charset val="238"/>
      </rPr>
      <t xml:space="preserve"> által biztosított kitettségrész (%)</t>
    </r>
  </si>
  <si>
    <r>
      <rPr>
        <b/>
        <sz val="8.5"/>
        <color theme="1"/>
        <rFont val="UniCredit"/>
        <charset val="238"/>
      </rPr>
      <t>Ingatlanfedezettel</t>
    </r>
    <r>
      <rPr>
        <sz val="8.5"/>
        <color theme="1"/>
        <rFont val="UniCredit"/>
        <charset val="238"/>
      </rPr>
      <t xml:space="preserve"> biztosított kitettségrész (%)</t>
    </r>
  </si>
  <si>
    <r>
      <rPr>
        <b/>
        <sz val="8.5"/>
        <color theme="1"/>
        <rFont val="UniCredit"/>
        <charset val="238"/>
      </rPr>
      <t>Kötelezettséggel</t>
    </r>
    <r>
      <rPr>
        <sz val="8.5"/>
        <color theme="1"/>
        <rFont val="UniCredit"/>
        <charset val="238"/>
      </rPr>
      <t xml:space="preserve"> biztosított kitettségrész (%)</t>
    </r>
  </si>
  <si>
    <r>
      <rPr>
        <b/>
        <sz val="8.5"/>
        <color theme="1"/>
        <rFont val="UniCredit"/>
        <charset val="238"/>
      </rPr>
      <t>Egyéb fizikai fedezettel</t>
    </r>
    <r>
      <rPr>
        <sz val="8.5"/>
        <color theme="1"/>
        <rFont val="UniCredit"/>
        <charset val="238"/>
      </rPr>
      <t xml:space="preserve"> biztosított kitettségrész (%)</t>
    </r>
  </si>
  <si>
    <r>
      <rPr>
        <b/>
        <sz val="8.5"/>
        <color theme="1"/>
        <rFont val="UniCredit"/>
        <charset val="238"/>
      </rPr>
      <t xml:space="preserve">Betétekkel </t>
    </r>
    <r>
      <rPr>
        <sz val="8.5"/>
        <color theme="1"/>
        <rFont val="UniCredit"/>
        <charset val="238"/>
      </rPr>
      <t>biztosított kitettségrész (%)</t>
    </r>
  </si>
  <si>
    <r>
      <rPr>
        <b/>
        <sz val="8.5"/>
        <color theme="1"/>
        <rFont val="UniCredit"/>
        <charset val="238"/>
      </rPr>
      <t>Életbiztosítással</t>
    </r>
    <r>
      <rPr>
        <sz val="8.5"/>
        <color theme="1"/>
        <rFont val="UniCredit"/>
        <charset val="238"/>
      </rPr>
      <t xml:space="preserve"> biztosított kitettségrész (%)</t>
    </r>
  </si>
  <si>
    <r>
      <rPr>
        <b/>
        <sz val="8.5"/>
        <color theme="1"/>
        <rFont val="UniCredit"/>
        <charset val="238"/>
      </rPr>
      <t>Harmadik fél tulajdonában lévő eszközökkel</t>
    </r>
    <r>
      <rPr>
        <sz val="8.5"/>
        <color theme="1"/>
        <rFont val="UniCredit"/>
        <charset val="238"/>
      </rPr>
      <t xml:space="preserve"> biztosított kitettségrész (%)</t>
    </r>
  </si>
  <si>
    <t>n</t>
  </si>
  <si>
    <t xml:space="preserve">Vállalkozások </t>
  </si>
  <si>
    <t>_Ebből: KKV</t>
  </si>
  <si>
    <t>Ebből: Vállalkozások - Specializált kölcsön</t>
  </si>
  <si>
    <t>Ebből: Vállalkozások - Egyéb</t>
  </si>
  <si>
    <t>EU CR8 –  IRB módszer szerinti hitelkockázat RWEA folyó kimutatása</t>
  </si>
  <si>
    <t>CRR (438. cikk)</t>
  </si>
  <si>
    <r>
      <t>Célja:</t>
    </r>
    <r>
      <rPr>
        <sz val="11"/>
        <color rgb="FF000000"/>
        <rFont val="UniCredit"/>
        <charset val="238"/>
      </rPr>
      <t xml:space="preserve"> A kiettségekre számolt kockázatos tőkeeszköz összegek változásának folyó kimutatása a CRR Harmadik rész, Cím II, Fejezet 3 szerint és az ezzel egyező tőkekövetelmény a 92(3)(a) cikk szerint.</t>
    </r>
  </si>
  <si>
    <t xml:space="preserve">    </t>
  </si>
  <si>
    <t xml:space="preserve">a </t>
  </si>
  <si>
    <t xml:space="preserve">b </t>
  </si>
  <si>
    <t xml:space="preserve">     </t>
  </si>
  <si>
    <t>Kockázattal terhelt tőkeeszköz összege</t>
  </si>
  <si>
    <t>Tőkekövetelmény</t>
  </si>
  <si>
    <t>Előző riportálási időszak végi kockázattal terhelt tőkeeszköz</t>
  </si>
  <si>
    <t>Eszköz nagyság</t>
  </si>
  <si>
    <t>Eszköz minőség</t>
  </si>
  <si>
    <t>Modelfrissítések</t>
  </si>
  <si>
    <t>Metodológia és politika</t>
  </si>
  <si>
    <t>Akvizíciók és értékesítések</t>
  </si>
  <si>
    <t>Devizamozgás</t>
  </si>
  <si>
    <t>A riportálási időszak végi kockázattal terhelt tőkeeszköz</t>
  </si>
  <si>
    <t>EU CR9 –IRB módszer – A PD utólagos tesztelése a PD kitettségi osztályok szerint (fix PD skála)</t>
  </si>
  <si>
    <t>Kitettségi osztály</t>
  </si>
  <si>
    <t>PD intervallum</t>
  </si>
  <si>
    <t>Kötelezettek száma az előző év végén</t>
  </si>
  <si>
    <t>Megfigyelt átlagos nemfizetési ráta (%)</t>
  </si>
  <si>
    <t>Kitettségek súlyozott átlagos PD-je (%)</t>
  </si>
  <si>
    <t>Átlagos PD (%)</t>
  </si>
  <si>
    <t>Átlagos historikus éves nemfizetési ráta (%)</t>
  </si>
  <si>
    <t>amiből: kötelezettek akik nemfizetővé váltak</t>
  </si>
  <si>
    <t xml:space="preserve"> g</t>
  </si>
  <si>
    <t>0.00 to &lt;0.15</t>
  </si>
  <si>
    <t>0.00 to &lt;0.10</t>
  </si>
  <si>
    <t>0.10  to &lt;0.15</t>
  </si>
  <si>
    <t>0.15 to &lt;0.25</t>
  </si>
  <si>
    <t>0.25 to &lt;0.50</t>
  </si>
  <si>
    <t>0.50 to &lt;0.75</t>
  </si>
  <si>
    <t>0.75 to &lt;2.50</t>
  </si>
  <si>
    <t>0.75 to &lt;1.75</t>
  </si>
  <si>
    <t>1.75 to &lt;2.5</t>
  </si>
  <si>
    <t>2.50 to &lt;10.00</t>
  </si>
  <si>
    <t>2.5 to &lt;5</t>
  </si>
  <si>
    <t>5 to &lt;10</t>
  </si>
  <si>
    <t>10.00 to &lt;100.00</t>
  </si>
  <si>
    <t>10 to &lt;20</t>
  </si>
  <si>
    <t>20 to &lt;30</t>
  </si>
  <si>
    <t>30.00 to &lt;100.00</t>
  </si>
  <si>
    <t>100.00 (Default)</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</si>
  <si>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</si>
  <si>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</si>
  <si>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</si>
  <si>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</si>
  <si>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</si>
  <si>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</si>
  <si>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</si>
  <si>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</si>
  <si>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</si>
  <si>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</si>
  <si>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</si>
  <si>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</si>
  <si>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</si>
  <si>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</si>
  <si>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</si>
  <si>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</si>
  <si>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</si>
  <si>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</si>
  <si>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</si>
  <si>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</si>
  <si>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</si>
  <si>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</si>
  <si>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</si>
  <si>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</si>
  <si>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</si>
  <si>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</si>
  <si>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Készpénz – hazai pénznem</t>
  </si>
  <si>
    <t>Készpénz – egyéb pénznemek</t>
  </si>
  <si>
    <t>Belföldi állampapírok</t>
  </si>
  <si>
    <t>Egyéb állampapírok</t>
  </si>
  <si>
    <t>Állami közvetítők adósságinstrumentumai</t>
  </si>
  <si>
    <t>Vállalati kötvények</t>
  </si>
  <si>
    <t>Tulajdonviszonyt megtestesítő értékpapírok</t>
  </si>
  <si>
    <t>Egyéb biztosítékok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</si>
  <si>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</si>
  <si>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</si>
  <si>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</si>
  <si>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</si>
  <si>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</si>
  <si>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</si>
  <si>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</si>
  <si>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</si>
  <si>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</si>
  <si>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</si>
  <si>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</si>
  <si>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</si>
  <si>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</si>
  <si>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</si>
  <si>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</si>
  <si>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</si>
  <si>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</si>
  <si>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</si>
  <si>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</si>
  <si>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</si>
  <si>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</si>
  <si>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</si>
  <si>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</si>
  <si>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</si>
  <si>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</si>
  <si>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</si>
  <si>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</si>
  <si>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</si>
  <si>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</si>
  <si>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</si>
  <si>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</si>
  <si>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</si>
  <si>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</si>
  <si>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</si>
  <si>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</si>
  <si>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</si>
  <si>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</si>
  <si>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</si>
  <si>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</si>
  <si>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</si>
  <si>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</si>
  <si>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</si>
  <si>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</si>
  <si>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</si>
  <si>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</si>
  <si>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</si>
  <si>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</si>
  <si>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</si>
  <si>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</si>
  <si>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</si>
  <si>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</si>
  <si>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</si>
  <si>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</si>
  <si>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</si>
  <si>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</si>
  <si>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</si>
  <si>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</si>
  <si>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</si>
  <si>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</si>
  <si>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</si>
  <si>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</si>
  <si>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</si>
  <si>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</si>
  <si>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</si>
  <si>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</si>
  <si>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</si>
  <si>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</si>
  <si>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</si>
  <si>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</si>
  <si>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</si>
  <si>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</si>
  <si>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</si>
  <si>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</si>
  <si>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</si>
  <si>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</si>
  <si>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</si>
  <si>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</si>
  <si>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</si>
  <si>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</si>
  <si>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</si>
  <si>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</si>
  <si>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</si>
  <si>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</si>
  <si>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</si>
  <si>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</si>
  <si>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</si>
  <si>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</si>
  <si>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</si>
  <si>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</si>
  <si>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</si>
  <si>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</si>
  <si>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</si>
  <si>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</si>
  <si>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</si>
  <si>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</si>
  <si>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</si>
  <si>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</si>
  <si>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</si>
  <si>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</si>
  <si>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</si>
  <si>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</si>
  <si>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</si>
  <si>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</si>
  <si>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</si>
  <si>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</si>
  <si>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</si>
  <si>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</si>
  <si>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</si>
  <si>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</si>
  <si>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</si>
  <si>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</si>
  <si>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</si>
  <si>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</si>
  <si>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</si>
  <si>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</si>
  <si>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</si>
  <si>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</si>
  <si>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</si>
  <si>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</si>
  <si>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</si>
  <si>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</si>
  <si>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</si>
  <si>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</si>
  <si>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</si>
  <si>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</si>
  <si>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</si>
  <si>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</si>
  <si>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</si>
  <si>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</si>
  <si>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</si>
  <si>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</si>
  <si>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</si>
  <si>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</si>
  <si>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</si>
  <si>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</si>
  <si>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</si>
  <si>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</si>
  <si>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</si>
  <si>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</si>
  <si>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</si>
  <si>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</si>
  <si>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</si>
  <si>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</si>
  <si>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</si>
  <si>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</si>
  <si>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</si>
  <si>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</si>
  <si>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</si>
  <si>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</si>
  <si>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</si>
  <si>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</si>
  <si>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</si>
  <si>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</si>
  <si>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</si>
  <si>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</si>
  <si>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</si>
  <si>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</si>
  <si>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</si>
  <si>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</si>
  <si>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</si>
  <si>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</si>
  <si>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</si>
  <si>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</si>
  <si>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</si>
  <si>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</si>
  <si>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</si>
  <si>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</si>
  <si>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</si>
  <si>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</si>
  <si>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</si>
  <si>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MR1 - Sztenderd módszer szerinti piackockázat</t>
  </si>
  <si>
    <t>Közvetlen termékek</t>
  </si>
  <si>
    <t>Kamatlábkockázat (általános és egyedi)</t>
  </si>
  <si>
    <t>Részvénypiaci kockázat (általános és egyedi)</t>
  </si>
  <si>
    <t>Devizaárfolyam-kockázat</t>
  </si>
  <si>
    <t>Árukockázat</t>
  </si>
  <si>
    <t>Opciós szerződések</t>
  </si>
  <si>
    <t>Egyszerűsített megközelítés</t>
  </si>
  <si>
    <t>Delta plusz módszer</t>
  </si>
  <si>
    <t>Forgatókönyvmódszer</t>
  </si>
  <si>
    <t>Értékpapírosítás (egyedi kockázat)</t>
  </si>
  <si>
    <t>EU OR1 - A működési kockázathoz kapcsolódó szavatolótőke-követelmények és a kockázattal súlyozott kitettségértékek</t>
  </si>
  <si>
    <t>Banki tevékenységek</t>
  </si>
  <si>
    <t>Irányadó mutató</t>
  </si>
  <si>
    <t>Szavatolótőke- követelmények</t>
  </si>
  <si>
    <t>Kockázati kitettségérték</t>
  </si>
  <si>
    <t>Az alapmutató-módszer (BIA) szerinti banki tevékenységek</t>
  </si>
  <si>
    <t>A sztenderd (TSA) / alternatív sztenderd (ASA) módszer szerinti banki tevékenységek</t>
  </si>
  <si>
    <t>A sztenderd módszer szerint:</t>
  </si>
  <si>
    <t>Az alternatív sztenderd módszer szerint:</t>
  </si>
  <si>
    <t>A fejlett mérési módszerek (AMA) szerinti banki tevékenységek</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</si>
  <si>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</si>
  <si>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</si>
  <si>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</si>
  <si>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</si>
  <si>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</si>
  <si>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</si>
  <si>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</si>
  <si>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</si>
  <si>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</si>
  <si>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</si>
  <si>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</si>
  <si>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</si>
  <si>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</si>
  <si>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</si>
  <si>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</si>
  <si>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</si>
  <si>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</si>
  <si>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</si>
  <si>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</si>
  <si>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</si>
  <si>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</si>
  <si>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</si>
  <si>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</si>
  <si>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</si>
  <si>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</si>
  <si>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</si>
  <si>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</si>
  <si>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</si>
  <si>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</si>
  <si>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</si>
  <si>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</si>
  <si>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</si>
  <si>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</si>
  <si>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</si>
  <si>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</si>
  <si>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</si>
  <si>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</si>
  <si>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</si>
  <si>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</si>
  <si>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</si>
  <si>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</si>
  <si>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</si>
  <si>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</si>
  <si>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</si>
  <si>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</si>
  <si>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</si>
  <si>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</si>
  <si>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</si>
  <si>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</si>
  <si>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</si>
  <si>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</si>
  <si>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</si>
  <si>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</si>
  <si>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</si>
  <si>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</si>
  <si>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</si>
  <si>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</si>
  <si>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</si>
  <si>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</si>
  <si>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</si>
  <si>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</si>
  <si>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</si>
  <si>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</si>
  <si>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</si>
  <si>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</si>
  <si>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</si>
  <si>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</si>
  <si>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</si>
  <si>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</si>
  <si>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</si>
  <si>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</si>
  <si>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</si>
  <si>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</si>
  <si>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</si>
  <si>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</si>
  <si>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</si>
  <si>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</si>
  <si>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</si>
  <si>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</si>
  <si>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</si>
  <si>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</si>
  <si>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</si>
  <si>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</si>
  <si>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</si>
  <si>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</si>
  <si>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</si>
  <si>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</si>
  <si>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</si>
  <si>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</si>
  <si>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</si>
  <si>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</si>
  <si>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</si>
  <si>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</si>
  <si>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</si>
  <si>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</si>
  <si>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</si>
  <si>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</si>
  <si>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</si>
  <si>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</si>
  <si>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</si>
  <si>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</si>
  <si>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</si>
  <si>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</si>
  <si>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</si>
  <si>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</si>
  <si>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</si>
  <si>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</si>
  <si>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</si>
  <si>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</si>
  <si>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</si>
  <si>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</si>
  <si>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</si>
  <si>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</si>
  <si>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</si>
  <si>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</si>
  <si>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</si>
  <si>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</si>
  <si>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</si>
  <si>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</si>
  <si>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</si>
  <si>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</si>
  <si>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</si>
  <si>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</si>
  <si>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</si>
  <si>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</si>
  <si>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</si>
  <si>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</si>
  <si>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</si>
  <si>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</si>
  <si>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</si>
  <si>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</si>
  <si>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</si>
  <si>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</si>
  <si>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</si>
  <si>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</si>
  <si>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</si>
  <si>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</si>
  <si>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</si>
  <si>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</si>
  <si>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</si>
  <si>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</si>
  <si>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</si>
  <si>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</si>
  <si>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</si>
  <si>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</si>
  <si>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</si>
  <si>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</si>
  <si>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</si>
  <si>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</si>
  <si>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</si>
  <si>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</si>
  <si>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</si>
  <si>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</si>
  <si>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</si>
  <si>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</si>
  <si>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</si>
  <si>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</si>
  <si>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</si>
  <si>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</si>
  <si>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</si>
  <si>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</si>
  <si>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</si>
  <si>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</si>
  <si>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PV1: Prudens értékelés (PVA)</t>
  </si>
  <si>
    <t>EU e1</t>
  </si>
  <si>
    <t>EU e2</t>
  </si>
  <si>
    <t>Kockázati kategória</t>
  </si>
  <si>
    <t>AVA kategória szint - Értékelési bizonytalanság</t>
  </si>
  <si>
    <t>Teljes kategória szintű utólagos diverzifikáció</t>
  </si>
  <si>
    <t>AVA kategória szint</t>
  </si>
  <si>
    <t>Részesedés</t>
  </si>
  <si>
    <t>Kamatráták</t>
  </si>
  <si>
    <t>Devizakockázat</t>
  </si>
  <si>
    <t>Hitelkockázat</t>
  </si>
  <si>
    <t>Nem realizált kamatnyereség AVA</t>
  </si>
  <si>
    <t>Befektetési és finanszírozási költségek AVA</t>
  </si>
  <si>
    <t>Ebből: Teljes központi módszer a kereskedési könyvben</t>
  </si>
  <si>
    <t>Ebből: Teljes központi módszer a banki könyvben</t>
  </si>
  <si>
    <t>Teljes További Értékelési Kiigazítás (AVA)</t>
  </si>
  <si>
    <t>Származtatott ügyletekben felhasznált biztosíték</t>
  </si>
  <si>
    <t>Az értékpapír-finanszírozási ügyletekben felhasznált biztosíték</t>
  </si>
  <si>
    <t>Kapott biztosíték valós értéke</t>
  </si>
  <si>
    <t>Nyújtott biztosíték valós értéke</t>
  </si>
  <si>
    <t>Elkülönített</t>
  </si>
  <si>
    <t>El nem különített</t>
  </si>
  <si>
    <t>CCR5 -Partnerkockázati kitettségek biztosítékainak összetétele</t>
  </si>
  <si>
    <t xml:space="preserve"> </t>
  </si>
  <si>
    <t>A közzétett pénzügyi beszámolóban megadott könyv szerinti értékek</t>
  </si>
  <si>
    <t xml:space="preserve">A prudenciális konszolidációból adódó könyv szerinti értékek </t>
  </si>
  <si>
    <t xml:space="preserve">A tételek könyv szerinti értéke </t>
  </si>
  <si>
    <t xml:space="preserve"> A hitelkockázati keret hatálya alá tartozik </t>
  </si>
  <si>
    <t xml:space="preserve">A partnerkockázati keret hatálya alá tartozik </t>
  </si>
  <si>
    <t>Az értékpapírosítási keret hatálya alá tartozik</t>
  </si>
  <si>
    <t xml:space="preserve"> A piaci kockázati keret hatálya alá tartozik </t>
  </si>
  <si>
    <t>Nem tartozik tőkekövetelmények hatálya alá, vagy a tőkéből való levonás hatálya alá tartozik</t>
  </si>
  <si>
    <t>Az eszközosztályok lebontása a publikált pénzügyi jelentésnek megfelelően</t>
  </si>
  <si>
    <t>Pénzeszközök és pénzegyenértékesek</t>
  </si>
  <si>
    <t>Kereskedési célú értékpapírok</t>
  </si>
  <si>
    <t>Kereskedési célú származékos pénzügyi eszközök</t>
  </si>
  <si>
    <t>Fedezeti célú származékos pénzügyi eszközök</t>
  </si>
  <si>
    <t>Banki kihelyezések</t>
  </si>
  <si>
    <t>Ügyfél kihelyezések</t>
  </si>
  <si>
    <t>Befektetési célú értékpapírok</t>
  </si>
  <si>
    <t>Tőkebefektetések</t>
  </si>
  <si>
    <t>Befektetési célú ingatlanok</t>
  </si>
  <si>
    <t>Tárgyi eszközök</t>
  </si>
  <si>
    <t>Immateriális javak</t>
  </si>
  <si>
    <t>Tényleges adó követelés</t>
  </si>
  <si>
    <t>Halasztott adó eszköz</t>
  </si>
  <si>
    <t>Értékesítésre tartott befektetett eszközök</t>
  </si>
  <si>
    <t>Teljes eszközállomány</t>
  </si>
  <si>
    <t>Az forrásosztályok lebontása a publikált pénzügyi jelentésnek megfelelően</t>
  </si>
  <si>
    <t>Pénzintézeti források</t>
  </si>
  <si>
    <t>Ügyfélforrások</t>
  </si>
  <si>
    <t>Kibocsátott kötvények</t>
  </si>
  <si>
    <t>Kereskedési célú pénzügyi kötelezettségek</t>
  </si>
  <si>
    <t>Kereskedési célú származékos pénzügyi kötelezettségek</t>
  </si>
  <si>
    <t>Fedezeti célú származékos pénzügyi kötelezettségek</t>
  </si>
  <si>
    <t>Céltartalékok</t>
  </si>
  <si>
    <t>Tényleges adó kötelezettség</t>
  </si>
  <si>
    <t>Halasztott adó kötelezettség</t>
  </si>
  <si>
    <t>Egyéb kötelezettségek</t>
  </si>
  <si>
    <t>Teljes kötelezettségállomány</t>
  </si>
  <si>
    <t>EU CC2 - A szabályozói saját tőke rekonsziliálása a mérleghez az auditált pénzügyi jelentések alpaján</t>
  </si>
  <si>
    <t>TŐKE (Article 437)</t>
  </si>
  <si>
    <t>Célja: Számviteli és szabályozói Mérleg rekonsziliációja, a Tranzíciós Saját tőke elemeire való referenciákkal</t>
  </si>
  <si>
    <t>Jegyzett tőke</t>
  </si>
  <si>
    <t>Eredménytartalék</t>
  </si>
  <si>
    <t>EU CR1-A</t>
  </si>
  <si>
    <t>Template EU CR1-A: Kitettségek lejárat szerint</t>
  </si>
  <si>
    <t>HITELKOZKÁZAT ÉS NEMTELJESÜLÉSI KOCKÁZAT (Article 442)</t>
  </si>
  <si>
    <t>Célja: a kitettségek lejárat szerinti bontása</t>
  </si>
  <si>
    <t>Net exposure value</t>
  </si>
  <si>
    <t>On demand</t>
  </si>
  <si>
    <t>&lt;= 1 year</t>
  </si>
  <si>
    <t>&gt; 1 year &lt;= 5 years</t>
  </si>
  <si>
    <t>&gt; 5 years</t>
  </si>
  <si>
    <t>No stated maturity</t>
  </si>
  <si>
    <t>Prudens értékelés</t>
  </si>
  <si>
    <t>EU LI1</t>
  </si>
  <si>
    <t>EU LI2</t>
  </si>
  <si>
    <t>EU LI3</t>
  </si>
  <si>
    <t>EU CC2</t>
  </si>
  <si>
    <t>EU CCA</t>
  </si>
  <si>
    <t>A szabályozói és pénzügyi kimutatások hatályára vonatkozó információk</t>
  </si>
  <si>
    <t>EU CCR2 – CVA kockázathoz kapcsolódó szavatolótőke követelményekű hatálya alá tartozó ügyletek</t>
  </si>
  <si>
    <t>EU REM1 tábla – Az üzleti évre vonatkozóan megítélt javadalmazás</t>
  </si>
  <si>
    <t>mio HUF</t>
  </si>
  <si>
    <t>Vezető testület, felügyeleti funkció</t>
  </si>
  <si>
    <t>Vezető testület, irányító funkció</t>
  </si>
  <si>
    <t>Egyéb felső vezetés</t>
  </si>
  <si>
    <t>Egyéb azonosított munkavállalók</t>
  </si>
  <si>
    <t>Rögzített javadalmazás</t>
  </si>
  <si>
    <t>Azonosított munkavállalók száma</t>
  </si>
  <si>
    <t>Teljes rögzített javadalmazás</t>
  </si>
  <si>
    <t>Ebből: készpénzalapú</t>
  </si>
  <si>
    <t>(Az EU-ban nem alkalmazandó)</t>
  </si>
  <si>
    <t>EU-4a</t>
  </si>
  <si>
    <t>Ebből: részvények vagy azokkal egyenértékű tulajdoni részesedések</t>
  </si>
  <si>
    <t>Ebből: részvényhez kapcsolt eszközök vagy azokkal egyenértékű készpénz-helyettesítő fizetési eszközök</t>
  </si>
  <si>
    <t>EU-5x</t>
  </si>
  <si>
    <t>Ebből: egyéb eszközök</t>
  </si>
  <si>
    <t>Ebből: egyéb formák</t>
  </si>
  <si>
    <t>Változó javadalmazás</t>
  </si>
  <si>
    <t>Teljes változó javadalmazás</t>
  </si>
  <si>
    <t>Ebből: halasztott</t>
  </si>
  <si>
    <t>EU-13a</t>
  </si>
  <si>
    <t>EU-14a</t>
  </si>
  <si>
    <t>EU-13b</t>
  </si>
  <si>
    <t>EU-14b</t>
  </si>
  <si>
    <t>EU-14x</t>
  </si>
  <si>
    <t>EU-14y</t>
  </si>
  <si>
    <t>Teljes javadalmazás (2 + 10)</t>
  </si>
  <si>
    <t>EU REM2 tábla – Különleges kifizetések azon munkavállalók számára, akiknek szakmai tevékenysége lényeges hatást gyakorol az intézmény kockázati profiljára (azonosított munkavállalók)</t>
  </si>
  <si>
    <t>Megítélt garantált változó javadalmazás</t>
  </si>
  <si>
    <t>Megítélt garantált változó javadalmazás – Azonosított munkavállalók száma</t>
  </si>
  <si>
    <t>Megítélt garantált változó javadalmazás – Teljes összeg</t>
  </si>
  <si>
    <t>Ebből az üzleti év során kifizetett megítélt garantált változó javadalmazás, amelyet nem vesznek figyelembe a teljesítményjavadalmazás felső korlátjában</t>
  </si>
  <si>
    <t>Korábbi időszakokban megítélt, az üzleti év során kifizetett végkielégítések</t>
  </si>
  <si>
    <t>Korábbi időszakokban megítélt, az üzleti év során kifizetett végkielégítések – Azonosított munkavállalók száma</t>
  </si>
  <si>
    <t>Korábbi időszakokban megítélt, az üzleti év során kifizetett végkielégítések – Teljes összeg</t>
  </si>
  <si>
    <t>Az üzleti év során megítélt végkielégítések</t>
  </si>
  <si>
    <t>Az üzleti év során megítélt végkielégítések – Azonosított munkavállalók száma</t>
  </si>
  <si>
    <t>Az üzleti év során megítélt végkielégítések – Teljes összeg</t>
  </si>
  <si>
    <t>Ebből az üzleti év során kifizetett</t>
  </si>
  <si>
    <t>Ebből halasztott</t>
  </si>
  <si>
    <t>Ebből az üzleti év során kifizetett végkielégítések, amelyeket nem vesznek figyelembe a teljesítményjavadalmazás felső korlátjában</t>
  </si>
  <si>
    <t>Ebből az egy fő részére megítélt legmagasabb kifizetés</t>
  </si>
  <si>
    <t>EU REM3 tábla – Halasztott javadalmazás</t>
  </si>
  <si>
    <t>EU - g</t>
  </si>
  <si>
    <t>EU - h</t>
  </si>
  <si>
    <t>Halasztott és visszatartott javadalmazás
mio HUF</t>
  </si>
  <si>
    <t>Korábbi teljesítési időszakokra megítélt halasztott javadalmazás teljes összege</t>
  </si>
  <si>
    <t>Ebből az adott üzleti évben kifizetendővé váló</t>
  </si>
  <si>
    <t>Ebből a következő üzleti években kifizetendővé váló</t>
  </si>
  <si>
    <t>Az üzleti év során kifizetendővé váló halasztott javadalmazás teljesítményen alapuló kiigazításának összege az adott üzleti évben</t>
  </si>
  <si>
    <t>A jövőbeli teljesítési évek során kifizetendővé váló halasztott javadalmazás teljesítményen alapuló kiigazításának összege az adott üzleti évben</t>
  </si>
  <si>
    <t>Az üzleti év során utólagos implicit kiigazítások miatt végrehajtott kiigazítások teljes összege (azaz a halasztott javadalmazás értékének változása az instrumentumok árának változása miatt)</t>
  </si>
  <si>
    <t>Az üzleti év előtt megítélt, az adott üzleti évben ténylegesen kifizetett halasztott javadalmazás teljes összege</t>
  </si>
  <si>
    <t>Korábbi teljesítési időszakra megítélt, kifizetendővé vált, de visszatartási időszak hatálya alá tartozó halasztott javadalmazás teljes összege</t>
  </si>
  <si>
    <t>Készpénzalapú</t>
  </si>
  <si>
    <t>Részvények vagy azokkal egyenértékű tulajdoni részesedések</t>
  </si>
  <si>
    <t>Részvényhez kapcsolt eszközök vagy azokkal egyenértékű készpénz-helyettesítő fizetési eszközök</t>
  </si>
  <si>
    <t>Egyéb formák</t>
  </si>
  <si>
    <t>Teljes összeg</t>
  </si>
  <si>
    <t>EU REM4 tábla – Évenként 1 millió EUR összegű vagy annál nagyobb javadalmazás</t>
  </si>
  <si>
    <t>EUR</t>
  </si>
  <si>
    <t>A CRR 450. cikkének i) pontja szerinti, magas keresettel rendelkező azonosított munkavállalók</t>
  </si>
  <si>
    <t>1 000 000 – kevesebb mint 1 500 000</t>
  </si>
  <si>
    <t>1 500 000 – kevesebb mint 2 000 000</t>
  </si>
  <si>
    <t>2 000 000 – kevesebb mint 2 500 000</t>
  </si>
  <si>
    <t>2 500 000 – kevesebb mint 3 000 000</t>
  </si>
  <si>
    <t>3 000 000 – kevesebb mint 3 500 000</t>
  </si>
  <si>
    <t>3 500 000 – kevesebb mint 4 000 000</t>
  </si>
  <si>
    <t>4 000 000 – kevesebb mint 4 500 000</t>
  </si>
  <si>
    <t>4 500 000 – kevesebb mint 5 000 000</t>
  </si>
  <si>
    <t>5 000 000 – kevesebb mint 6 000 000</t>
  </si>
  <si>
    <t>6 000 000 – kevesebb mint 7 000 000</t>
  </si>
  <si>
    <t>7 000 000 – kevesebb mint 8 000 000</t>
  </si>
  <si>
    <t>x</t>
  </si>
  <si>
    <t>A felsorolás szükség szerint kiegészíthető, ha további fizetési sávokra van szükség.</t>
  </si>
  <si>
    <t>EU REM5 tábla – Információ azon munkavállalók javadalmazásáról, akiknek szakmai tevékenysége lényeges hatást gyakorol az intézmény kockázati profiljára (azonosított munkavállalók)</t>
  </si>
  <si>
    <t>Vezető testület javadalmazása</t>
  </si>
  <si>
    <t>Tevékenységi területek</t>
  </si>
  <si>
    <t>Vezető testület összesen</t>
  </si>
  <si>
    <t>Befektetési banki tevékenység</t>
  </si>
  <si>
    <t>Lakossági banki tevékenység</t>
  </si>
  <si>
    <t>Vagyonkezelés</t>
  </si>
  <si>
    <t>Vállalati funkciók</t>
  </si>
  <si>
    <t>Független belsőkontroll-funkciók</t>
  </si>
  <si>
    <t>Minden egyéb</t>
  </si>
  <si>
    <t>Azonosított munkavállalók teljes száma</t>
  </si>
  <si>
    <t>Ebből: vezető testületi tagok</t>
  </si>
  <si>
    <t>Ebből: egyéb felső vezetés</t>
  </si>
  <si>
    <t>Ebből: egyéb azonosított munkavállalók</t>
  </si>
  <si>
    <t>Azonosított munkavállalók teljes javadalmazása</t>
  </si>
  <si>
    <t>Ebből: változó javadalmazás</t>
  </si>
  <si>
    <t>Ebből: rögzített javadalmazás</t>
  </si>
  <si>
    <t>A publikált pénzügyi jelentés szerinti mérleg</t>
  </si>
  <si>
    <t>Referencia</t>
  </si>
  <si>
    <t>Eszközök - A publikált pénzügyi jelentésben szereplő eszköz kategóriák szerinti megbontás</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</si>
  <si>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</si>
  <si>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</si>
  <si>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</si>
  <si>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</si>
  <si>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</si>
  <si>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</si>
  <si>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</si>
  <si>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</si>
  <si>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</si>
  <si>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</si>
  <si>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</si>
  <si>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</si>
  <si>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</si>
  <si>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</si>
  <si>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</si>
  <si>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</si>
  <si>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</si>
  <si>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</si>
  <si>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</si>
  <si>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</si>
  <si>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</si>
  <si>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</si>
  <si>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</si>
  <si>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</si>
  <si>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</si>
  <si>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</si>
  <si>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</si>
  <si>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</si>
  <si>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</si>
  <si>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</si>
  <si>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</si>
  <si>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</si>
  <si>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</si>
  <si>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</si>
  <si>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</si>
  <si>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</si>
  <si>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</si>
  <si>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</si>
  <si>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</si>
  <si>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</si>
  <si>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</si>
  <si>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</si>
  <si>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</si>
  <si>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</si>
  <si>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</si>
  <si>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</si>
  <si>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</si>
  <si>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</si>
  <si>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</si>
  <si>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</si>
  <si>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</si>
  <si>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</si>
  <si>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</si>
  <si>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</si>
  <si>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</si>
  <si>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</si>
  <si>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</si>
  <si>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</si>
  <si>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</si>
  <si>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</si>
  <si>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</si>
  <si>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</si>
  <si>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</si>
  <si>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</si>
  <si>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</si>
  <si>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</si>
  <si>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</si>
  <si>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</si>
  <si>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</si>
  <si>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</si>
  <si>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</si>
  <si>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</si>
  <si>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</si>
  <si>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</si>
  <si>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</si>
  <si>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</si>
  <si>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</si>
  <si>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</si>
  <si>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</si>
  <si>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</si>
  <si>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</si>
  <si>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</si>
  <si>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</si>
  <si>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</si>
  <si>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</si>
  <si>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</si>
  <si>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</si>
  <si>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</si>
  <si>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</si>
  <si>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</si>
  <si>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</si>
  <si>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</si>
  <si>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</si>
  <si>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</si>
  <si>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</si>
  <si>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</si>
  <si>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</si>
  <si>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</si>
  <si>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</si>
  <si>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</si>
  <si>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</si>
  <si>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</si>
  <si>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</si>
  <si>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</si>
  <si>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</si>
  <si>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</si>
  <si>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</si>
  <si>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</si>
  <si>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</si>
  <si>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</si>
  <si>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</si>
  <si>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</si>
  <si>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</si>
  <si>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</si>
  <si>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</si>
  <si>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</si>
  <si>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</si>
  <si>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</si>
  <si>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</si>
  <si>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</si>
  <si>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</si>
  <si>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UNICREDIT BANK KONSZOLIDÁLT NYILVÁNOSSÁGRA HOZATALI DOKUMENTUMA - (EU) 2021/637(1) RENDELET SZERINT</t>
  </si>
  <si>
    <t>EU LI2 - A szabályozási célú kitettségértékek és a pénzügyi beszámolókban szereplő könyv szerinti értékek közötti különbségek fő forrásai</t>
  </si>
  <si>
    <t>Az alábbiak hatálya alá tartozó tételek:</t>
  </si>
  <si>
    <t>Hitelkockázati keret</t>
  </si>
  <si>
    <t>Értékpapírosítási keret</t>
  </si>
  <si>
    <t xml:space="preserve">Partnerkockázati keret </t>
  </si>
  <si>
    <t>Piaci kockázati keret</t>
  </si>
  <si>
    <t>Az eszközök könyv szerinti értéke a prudenciális konszolidációs kör alapján (az EU LI1 sablon szerint)</t>
  </si>
  <si>
    <t>A források könyv szerinti értéke a prudenciális konszolidációs kör alapján (az EU LI1 sablon szerint)</t>
  </si>
  <si>
    <t>Teljes nettó összeg a prudenciáliskonszolidációs kör alapján</t>
  </si>
  <si>
    <t>Mérlegen kívüli összegek</t>
  </si>
  <si>
    <t>Értékelési különbözetek</t>
  </si>
  <si>
    <t>Az eltérő nettósítási szabályokból adódó különbözetek, a 2. sorban már szereplőkön kívül</t>
  </si>
  <si>
    <t>A céltartalékok figyelembe vételéből adódó különbözetek</t>
  </si>
  <si>
    <t>A hitelkockázat csökkentési technikák miatti különbözetek</t>
  </si>
  <si>
    <t>Hitelátváltási faktor (CCF) miatti különbségek</t>
  </si>
  <si>
    <t>Kockázati transzfert tartalmazó értékpapírosítás miatti különbözetek</t>
  </si>
  <si>
    <t>Unicredit Bank Hungary Zrt.</t>
  </si>
  <si>
    <t>X</t>
  </si>
  <si>
    <t>UniCredit Jelzálogbank Zrt.</t>
  </si>
  <si>
    <t>UniCredit Leasing Hungary Zrt.</t>
  </si>
  <si>
    <t>UniCredit Biztosításközvetítő Kft.</t>
  </si>
  <si>
    <t>UniCredit Operatív Lízing Kft.</t>
  </si>
  <si>
    <t>EU LI3 - A konszolidációs körök közötti különbségek (jogi személyenként)</t>
  </si>
  <si>
    <t>A számviteli konszolidáció módszere</t>
  </si>
  <si>
    <t>Teljes konszolidáció</t>
  </si>
  <si>
    <t>Hitelintézmény</t>
  </si>
  <si>
    <t>Lízingcég</t>
  </si>
  <si>
    <t>Immateriális lízingcég</t>
  </si>
  <si>
    <t>Befektetési alap</t>
  </si>
  <si>
    <t>A jogi személy neve</t>
  </si>
  <si>
    <t>A szabályozói konszolidáció módszere</t>
  </si>
  <si>
    <t>Arányos konszolidáció</t>
  </si>
  <si>
    <t>Tőkemódszer</t>
  </si>
  <si>
    <t>Se nem konszolidált, se nem levont</t>
  </si>
  <si>
    <t>Levont</t>
  </si>
  <si>
    <t>A jogi személy leírása</t>
  </si>
  <si>
    <t>Egyéb különbözetek</t>
  </si>
  <si>
    <t>Szabályozói célból figyelembe vett kitettségek</t>
  </si>
  <si>
    <t>Corporates  Other</t>
  </si>
  <si>
    <t>SME</t>
  </si>
  <si>
    <t>Institutions</t>
  </si>
  <si>
    <t>Felügyeleti konszolidáció alá tartozó</t>
  </si>
  <si>
    <t>Eszközök összesen</t>
  </si>
  <si>
    <t>Tőketartalék</t>
  </si>
  <si>
    <t>Jogi tartalékok</t>
  </si>
  <si>
    <t>Egyéb tartalékok</t>
  </si>
  <si>
    <t>Értékelési tartalékok</t>
  </si>
  <si>
    <t>Tárgyévi nettó eredmény</t>
  </si>
  <si>
    <t>A Bank tulajdonosára jutó saját tőke összesen</t>
  </si>
  <si>
    <t>Kisebbségi részesedés</t>
  </si>
  <si>
    <t>Saját tőke összesen</t>
  </si>
  <si>
    <t>Kötelezettségek és saját tőke összesen</t>
  </si>
  <si>
    <t>Kötelezettségek - A publikált pénzügyi jelentésben szereplő forrás kategóriák szerinti megbontás</t>
  </si>
  <si>
    <t>Kötelezettségek összesen</t>
  </si>
  <si>
    <t>EU LI1 - A számviteli és a prudenciális konszolidáció hatóköre közötti eltérések és a pénzügyi kimutatásokban szereplő kategóriák szabályozói kockázati kategóriáknak való megfeleltetése</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</si>
  <si>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</si>
  <si>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</si>
  <si>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</si>
  <si>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</si>
  <si>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</si>
  <si>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</si>
  <si>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</si>
  <si>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</si>
  <si>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CRR 438 (e) pontja alapján</t>
  </si>
  <si>
    <t>A CRR 436 c pontja alapján</t>
  </si>
  <si>
    <t>A CRR 436 d pontja alapján</t>
  </si>
  <si>
    <t>A CRR 436 b pontja alapján</t>
  </si>
  <si>
    <t>A CCR 440 A pontja alapján</t>
  </si>
  <si>
    <t>A CRR 440 b pontja alapján</t>
  </si>
  <si>
    <t>A CRR 442 c és f pontjai alapján</t>
  </si>
  <si>
    <t>A CRR 442 g pontja alapján</t>
  </si>
  <si>
    <t>A CRR 442 c pontja alapján</t>
  </si>
  <si>
    <t>A CRR 442 c és d pontja alapján</t>
  </si>
  <si>
    <t>A CRR 442 c és e pontja alapján</t>
  </si>
  <si>
    <t>A CRR 453 f pontja alapján</t>
  </si>
  <si>
    <t>A CRR 453 g,h,i és a 444 cikk e pontja alapján</t>
  </si>
  <si>
    <t>A CRR 444-es cikkének e pontja alapján</t>
  </si>
  <si>
    <t>A CRR 452-es cikkének g pontja alapján</t>
  </si>
  <si>
    <t>A CRR 452-es cikkének b pontja alapján</t>
  </si>
  <si>
    <t>A CRR 453-as cikkének j pontja alapján</t>
  </si>
  <si>
    <t>A CRR 453 cikkének g pontja alapján</t>
  </si>
  <si>
    <t>A CRR 452-es cikkének h pontja alapján</t>
  </si>
  <si>
    <t>A CRR 439-es cikkének f,g,k és m pontja alapján</t>
  </si>
  <si>
    <t>A CRR 439-es cikkének h pontja alapján</t>
  </si>
  <si>
    <t>A CRR 439 i és a CRR 444 e pontja alapján</t>
  </si>
  <si>
    <t>A CRR 439 cikkének e pontja alapján</t>
  </si>
  <si>
    <t>A CRR 445 cikke alapján</t>
  </si>
  <si>
    <t>A CRR 446 és 454-es cikkei alapján</t>
  </si>
  <si>
    <t>A CRR 436 e pontja alapján</t>
  </si>
  <si>
    <t>A CRR 443-as cikke alapján</t>
  </si>
  <si>
    <t>A CRR 450. cikk (1) bekezdés h) pont i-ii.</t>
  </si>
  <si>
    <t>A CRR 450. cikk (1) bekezdése h) pontjának v.–vii. alpontja</t>
  </si>
  <si>
    <t>A CRR 450. cikk (1) bekezdése h) pontjának iii. és iv. alpontja</t>
  </si>
  <si>
    <t>A CRR 450. cikk (1) bekezdésének i) pontja</t>
  </si>
  <si>
    <t>A CRR 450. cikk (1) bekezdésének g) pontja</t>
  </si>
  <si>
    <t>2023.December 31.</t>
  </si>
  <si>
    <t>Kivezetésre kerülő tőkeinstrumentumok (csak 2014. január 1. és 2023. január 1. között alkalmazható)</t>
  </si>
  <si>
    <t>Alárendelt kötelezettségek</t>
  </si>
  <si>
    <t>Intézmények saját LGD vagy konverziós becslés nélkül</t>
  </si>
  <si>
    <t>Kis és közép vállalkozások saját LGD vagy konverziós becslés nélkül</t>
  </si>
  <si>
    <t>Egyéb vállalkozások saját LGD vagy konverziós becslés nélkül</t>
  </si>
  <si>
    <t>* A konszolidált pénzügyi beszámolóban szereplő szavatoló tőkében az UniCredit Bank Hungary Zrt nyeresége került figyelembe vételre, amire az előzetes audit jelentés alapján felügyeleti jóváhagyássa rendelkezett a magyar bankcsoport; míg a Pillér 3-as nyilvánosságra hozatali riport 2023.12.31-re a konszolidált nyereséget tükrözi, figyelembe véve az összes tagját a magyar bankcsoportnak.</t>
  </si>
  <si>
    <t>Európa Ingatlanbefektetési Alap</t>
  </si>
  <si>
    <t>* A megjelenített bruttó könyv szerinti érték nem tartalmazza a valós érték fedezeti kiigazítást</t>
  </si>
  <si>
    <t>Hitelintézetek*</t>
  </si>
  <si>
    <t>Hitelek és előlegek *</t>
  </si>
  <si>
    <t xml:space="preserve">     Hitelintézetek*</t>
  </si>
  <si>
    <t>EU-5a</t>
  </si>
  <si>
    <t>Albánia</t>
  </si>
  <si>
    <t>Algéria</t>
  </si>
  <si>
    <t>Angola</t>
  </si>
  <si>
    <t>Argentína</t>
  </si>
  <si>
    <t>Örményország</t>
  </si>
  <si>
    <t>Ausztrália</t>
  </si>
  <si>
    <t>Azerbajdzsán</t>
  </si>
  <si>
    <t>Banglades</t>
  </si>
  <si>
    <t>Fehéroroszország</t>
  </si>
  <si>
    <t>Belgium</t>
  </si>
  <si>
    <t>Benin</t>
  </si>
  <si>
    <t>Bolívia</t>
  </si>
  <si>
    <t>Bosznia-Hercegovina</t>
  </si>
  <si>
    <t>Brazília</t>
  </si>
  <si>
    <t>Bulgária</t>
  </si>
  <si>
    <t>Kamerun</t>
  </si>
  <si>
    <t>Kanada</t>
  </si>
  <si>
    <t>Chile</t>
  </si>
  <si>
    <t>Kína</t>
  </si>
  <si>
    <t>Kolumbia</t>
  </si>
  <si>
    <t>Kongói Demokratikus Köztársaság (Zaire)</t>
  </si>
  <si>
    <t>Elefántcsontpart</t>
  </si>
  <si>
    <t>Ciprus</t>
  </si>
  <si>
    <t>Dánia</t>
  </si>
  <si>
    <t>Ecuador</t>
  </si>
  <si>
    <t>Egyiptom</t>
  </si>
  <si>
    <t>Eritrea</t>
  </si>
  <si>
    <t>Észtország</t>
  </si>
  <si>
    <t>Finnország</t>
  </si>
  <si>
    <t>Franciaország</t>
  </si>
  <si>
    <t>Francia Polinézia</t>
  </si>
  <si>
    <t>Gambia</t>
  </si>
  <si>
    <t>Grúzia</t>
  </si>
  <si>
    <t>Ghána</t>
  </si>
  <si>
    <t>Gibraltár</t>
  </si>
  <si>
    <t>Görögország</t>
  </si>
  <si>
    <t>Hongkong</t>
  </si>
  <si>
    <t>Izland</t>
  </si>
  <si>
    <t>India</t>
  </si>
  <si>
    <t>Indonézia</t>
  </si>
  <si>
    <t>Irak</t>
  </si>
  <si>
    <t>Írország</t>
  </si>
  <si>
    <t>Izrael</t>
  </si>
  <si>
    <t>Japán</t>
  </si>
  <si>
    <t>Jordánia</t>
  </si>
  <si>
    <t>Kazahsztán</t>
  </si>
  <si>
    <t>Kenya</t>
  </si>
  <si>
    <t>Dél-Korea (Koreai Köztársaság)</t>
  </si>
  <si>
    <t>Kirgizisztán</t>
  </si>
  <si>
    <t>Lettország</t>
  </si>
  <si>
    <t>Libanon</t>
  </si>
  <si>
    <t>Líbia</t>
  </si>
  <si>
    <t>Litvánia</t>
  </si>
  <si>
    <t>Luxemburg</t>
  </si>
  <si>
    <t>Makaó</t>
  </si>
  <si>
    <t>Malawi</t>
  </si>
  <si>
    <t>Malajzia</t>
  </si>
  <si>
    <t>Málta</t>
  </si>
  <si>
    <t>Mauritius</t>
  </si>
  <si>
    <t>Mexikó</t>
  </si>
  <si>
    <t>Moldova</t>
  </si>
  <si>
    <t>Mongólia</t>
  </si>
  <si>
    <t>Montenegró</t>
  </si>
  <si>
    <t>Marokkó</t>
  </si>
  <si>
    <t>Mianmar</t>
  </si>
  <si>
    <t>Nepál</t>
  </si>
  <si>
    <t>Új-Zéland</t>
  </si>
  <si>
    <t>Nigéria</t>
  </si>
  <si>
    <t>Észak-Macedónia</t>
  </si>
  <si>
    <t>Norvégia</t>
  </si>
  <si>
    <t>Pakisztán</t>
  </si>
  <si>
    <t>Panama</t>
  </si>
  <si>
    <t>Paraguay</t>
  </si>
  <si>
    <t>Peru</t>
  </si>
  <si>
    <t>Fülöp-szigetek</t>
  </si>
  <si>
    <t>Portugália</t>
  </si>
  <si>
    <t>Románia</t>
  </si>
  <si>
    <t>Szaúd-Arábia</t>
  </si>
  <si>
    <t>Seychelle-szigetek</t>
  </si>
  <si>
    <t>Szlovénia</t>
  </si>
  <si>
    <t>Dél-afrikai Köztársaság</t>
  </si>
  <si>
    <t>Srí Lanka</t>
  </si>
  <si>
    <t>Svédország</t>
  </si>
  <si>
    <t>Tajvan</t>
  </si>
  <si>
    <t>Tádzsikisztán</t>
  </si>
  <si>
    <t>Thaiföld</t>
  </si>
  <si>
    <t>Togo</t>
  </si>
  <si>
    <t>Tunézia</t>
  </si>
  <si>
    <t>Uganda</t>
  </si>
  <si>
    <t>Ukrajna</t>
  </si>
  <si>
    <t>Egyesült Arab Emírségek</t>
  </si>
  <si>
    <t>Amerikai Egyesült Államok</t>
  </si>
  <si>
    <t>Uruguay</t>
  </si>
  <si>
    <t>Üzbegisztán</t>
  </si>
  <si>
    <t>Venezuela</t>
  </si>
  <si>
    <t>Vietnám</t>
  </si>
  <si>
    <t>Brit Virgin-szigetek</t>
  </si>
  <si>
    <t>Zimbabwe</t>
  </si>
  <si>
    <t>Más országok</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</si>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</sst>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 _€_-;\-* #,##0.00\ _€_-;_-* &quot;-&quot;??\ _€_-;_-@_-"/>
    <numFmt numFmtId="165" formatCode="_-* #,##0\ _€_-;\-* #,##0\ _€_-;_-* &quot;-&quot;??\ _€_-;_-@_-"/>
    <numFmt numFmtId="166" formatCode="0.0000%"/>
    <numFmt numFmtId="167" formatCode="0.0%"/>
    <numFmt numFmtId="168" formatCode="#,##0_ ;\-#,##0\ "/>
    <numFmt numFmtId="169" formatCode="&quot;H-&quot;0000"/>
    <numFmt numFmtId="170" formatCode="_-* #,##0_-;\-* #,##0_-;_-* &quot;-&quot;??_-;_-@_-"/>
  </numFmts>
  <fonts count="132" x14ac:knownFonts="1">
    <font>
      <sz val="10"/>
      <color theme="1"/>
      <name val="Arial"/>
      <family val="2"/>
      <charset val="238"/>
    </font>
    <font>
      <sz val="10"/>
      <color theme="1"/>
      <name val="Arial"/>
      <family val="2"/>
      <charset val="238"/>
    </font>
    <font>
      <b/>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8.5"/>
      <color theme="1"/>
      <name val="Segoe UI"/>
      <family val="2"/>
    </font>
    <font>
      <sz val="8"/>
      <color theme="1"/>
      <name val="Segoe UI"/>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sz val="11"/>
      <name val="Calibri"/>
      <family val="2"/>
      <scheme val="minor"/>
    </font>
    <font>
      <b/>
      <sz val="16"/>
      <name val="Arial"/>
      <family val="2"/>
    </font>
    <font>
      <b/>
      <sz val="12"/>
      <color theme="1"/>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sz val="11"/>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b/>
      <sz val="8"/>
      <name val="Calibri"/>
      <family val="2"/>
      <charset val="238"/>
      <scheme val="minor"/>
    </font>
    <font>
      <sz val="12"/>
      <name val="Calibri"/>
      <family val="2"/>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sz val="11"/>
      <name val="Calibri"/>
      <family val="2"/>
    </font>
    <font>
      <b/>
      <sz val="11"/>
      <name val="Calibri"/>
      <family val="2"/>
    </font>
    <font>
      <i/>
      <sz val="11"/>
      <name val="Calibri"/>
      <family val="2"/>
      <charset val="238"/>
    </font>
    <font>
      <b/>
      <sz val="22"/>
      <color rgb="FFFF0000"/>
      <name val="Segoe UI"/>
      <family val="2"/>
    </font>
    <font>
      <sz val="24"/>
      <name val="Segoe UI"/>
      <family val="2"/>
    </font>
    <font>
      <sz val="8.5"/>
      <color rgb="FF000000"/>
      <name val="Segoe UI"/>
      <family val="2"/>
    </font>
    <font>
      <sz val="8.5"/>
      <color theme="1"/>
      <name val="UniCredit"/>
      <charset val="238"/>
    </font>
    <font>
      <b/>
      <sz val="12"/>
      <color theme="1"/>
      <name val="UniCredit"/>
      <charset val="238"/>
    </font>
    <font>
      <b/>
      <sz val="8.5"/>
      <color theme="1"/>
      <name val="UniCredit"/>
      <charset val="238"/>
    </font>
    <font>
      <i/>
      <sz val="8.5"/>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b/>
      <sz val="10"/>
      <color theme="1"/>
      <name val="Arial"/>
      <family val="2"/>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0"/>
      <color theme="1"/>
      <name val="UniCredit"/>
      <charset val="238"/>
    </font>
    <font>
      <sz val="10"/>
      <color rgb="FF000000"/>
      <name val="UniCredit"/>
      <charset val="238"/>
    </font>
    <font>
      <b/>
      <sz val="10"/>
      <color rgb="FF000000"/>
      <name val="UniCredit"/>
      <charset val="238"/>
    </font>
    <font>
      <b/>
      <sz val="10"/>
      <name val="UniCredit"/>
      <charset val="238"/>
    </font>
    <font>
      <sz val="10"/>
      <name val="UniCredit"/>
      <charset val="238"/>
    </font>
    <font>
      <sz val="10"/>
      <color rgb="FFFF0000"/>
      <name val="UniCredit"/>
      <charset val="238"/>
    </font>
    <font>
      <i/>
      <u/>
      <sz val="11"/>
      <name val="UniCredit"/>
      <charset val="238"/>
    </font>
    <font>
      <sz val="11"/>
      <name val="Calibri"/>
      <family val="2"/>
      <charset val="238"/>
      <scheme val="minor"/>
    </font>
    <font>
      <b/>
      <sz val="12"/>
      <name val="UniCredit"/>
      <charset val="238"/>
    </font>
    <font>
      <b/>
      <sz val="10"/>
      <color theme="1"/>
      <name val="UniCredit"/>
      <charset val="238"/>
    </font>
    <font>
      <b/>
      <strike/>
      <sz val="8"/>
      <color rgb="FFFF0000"/>
      <name val="UniCredit"/>
      <charset val="238"/>
    </font>
    <font>
      <sz val="12"/>
      <color rgb="FF000000"/>
      <name val="Times New Roman"/>
      <family val="1"/>
    </font>
    <font>
      <i/>
      <sz val="11"/>
      <color theme="1"/>
      <name val="Calibri"/>
      <family val="2"/>
      <charset val="238"/>
      <scheme val="minor"/>
    </font>
    <font>
      <b/>
      <sz val="10"/>
      <color rgb="FF2F5773"/>
      <name val="Calibri"/>
      <family val="2"/>
      <scheme val="minor"/>
    </font>
    <font>
      <strike/>
      <sz val="11"/>
      <name val="UniCredit"/>
      <charset val="238"/>
    </font>
    <font>
      <b/>
      <strike/>
      <sz val="11"/>
      <name val="UniCredit"/>
      <charset val="238"/>
    </font>
    <font>
      <sz val="11"/>
      <color indexed="8"/>
      <name val="UniCredit"/>
      <charset val="238"/>
    </font>
    <font>
      <b/>
      <sz val="11"/>
      <color rgb="FFFF0000"/>
      <name val="UniCredit"/>
      <charset val="238"/>
    </font>
    <font>
      <i/>
      <sz val="11"/>
      <color theme="1"/>
      <name val="Calibri"/>
      <family val="2"/>
      <scheme val="minor"/>
    </font>
    <font>
      <b/>
      <sz val="12"/>
      <color theme="1"/>
      <name val="Calibri"/>
      <family val="2"/>
      <charset val="238"/>
      <scheme val="minor"/>
    </font>
    <font>
      <b/>
      <sz val="11"/>
      <name val="Calibri"/>
      <family val="2"/>
      <charset val="238"/>
    </font>
    <font>
      <b/>
      <sz val="8.5"/>
      <color rgb="FF000000"/>
      <name val="Segoe UI"/>
      <family val="2"/>
      <charset val="238"/>
    </font>
    <font>
      <b/>
      <sz val="12"/>
      <name val="Arial"/>
      <family val="2"/>
    </font>
    <font>
      <b/>
      <sz val="12"/>
      <name val="Arial"/>
      <family val="2"/>
      <charset val="238"/>
    </font>
    <font>
      <b/>
      <sz val="11"/>
      <color theme="1"/>
      <name val="Times New Roman"/>
      <family val="1"/>
      <charset val="238"/>
    </font>
    <font>
      <sz val="11"/>
      <color indexed="8"/>
      <name val="Calibri"/>
      <family val="2"/>
      <scheme val="minor"/>
    </font>
  </fonts>
  <fills count="18">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bgColor rgb="FF000000"/>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33">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right style="thin">
        <color indexed="64"/>
      </right>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rgb="FF000000"/>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thin">
        <color indexed="64"/>
      </left>
      <right style="medium">
        <color indexed="64"/>
      </right>
      <top style="medium">
        <color indexed="64"/>
      </top>
      <bottom/>
      <diagonal/>
    </border>
    <border>
      <left/>
      <right style="medium">
        <color rgb="FF000000"/>
      </right>
      <top/>
      <bottom/>
      <diagonal/>
    </border>
    <border>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bottom/>
      <diagonal/>
    </border>
  </borders>
  <cellStyleXfs count="33">
    <xf numFmtId="0" fontId="0" fillId="0" borderId="0"/>
    <xf numFmtId="9" fontId="1" fillId="0" borderId="0" applyFont="0" applyFill="0" applyBorder="0" applyAlignment="0" applyProtection="0"/>
    <xf numFmtId="0" fontId="9" fillId="0" borderId="0" applyNumberFormat="0" applyFill="0" applyBorder="0" applyAlignment="0" applyProtection="0"/>
    <xf numFmtId="0" fontId="3" fillId="0" borderId="0"/>
    <xf numFmtId="0" fontId="7" fillId="0" borderId="0" applyNumberFormat="0" applyFill="0" applyBorder="0" applyAlignment="0" applyProtection="0"/>
    <xf numFmtId="0" fontId="10" fillId="0" borderId="0"/>
    <xf numFmtId="164" fontId="10" fillId="0" borderId="0" applyFont="0" applyFill="0" applyBorder="0" applyAlignment="0" applyProtection="0"/>
    <xf numFmtId="0" fontId="16" fillId="0" borderId="0"/>
    <xf numFmtId="9" fontId="10" fillId="0" borderId="0" applyFont="0" applyFill="0" applyBorder="0" applyAlignment="0" applyProtection="0"/>
    <xf numFmtId="0" fontId="25" fillId="0" borderId="0">
      <alignment vertical="center"/>
    </xf>
    <xf numFmtId="0" fontId="10" fillId="0" borderId="0"/>
    <xf numFmtId="164" fontId="10"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0" fontId="10" fillId="0" borderId="0"/>
    <xf numFmtId="0" fontId="25" fillId="0" borderId="0"/>
    <xf numFmtId="0" fontId="1" fillId="0" borderId="0"/>
    <xf numFmtId="43" fontId="1" fillId="0" borderId="0" applyFont="0" applyFill="0" applyBorder="0" applyAlignment="0" applyProtection="0"/>
    <xf numFmtId="0" fontId="25" fillId="0" borderId="0"/>
    <xf numFmtId="0" fontId="25" fillId="0" borderId="0"/>
    <xf numFmtId="0" fontId="16" fillId="0" borderId="0"/>
    <xf numFmtId="43" fontId="1" fillId="0" borderId="0" applyFont="0" applyFill="0" applyBorder="0" applyAlignment="0" applyProtection="0"/>
    <xf numFmtId="0" fontId="10" fillId="0" borderId="0"/>
    <xf numFmtId="9" fontId="10" fillId="0" borderId="0" applyFont="0" applyFill="0" applyBorder="0" applyAlignment="0" applyProtection="0"/>
    <xf numFmtId="164" fontId="10" fillId="0" borderId="0" applyFont="0" applyFill="0" applyBorder="0" applyAlignment="0" applyProtection="0"/>
    <xf numFmtId="43" fontId="16" fillId="0" borderId="0" applyFont="0" applyFill="0" applyBorder="0" applyAlignment="0" applyProtection="0"/>
    <xf numFmtId="0" fontId="10" fillId="0" borderId="0"/>
    <xf numFmtId="164" fontId="10" fillId="0" borderId="0" applyFont="0" applyFill="0" applyBorder="0" applyAlignment="0" applyProtection="0"/>
    <xf numFmtId="0" fontId="10" fillId="0" borderId="0"/>
    <xf numFmtId="43" fontId="10" fillId="0" borderId="0" applyFont="0" applyFill="0" applyBorder="0" applyAlignment="0" applyProtection="0"/>
    <xf numFmtId="0" fontId="1" fillId="0" borderId="0"/>
    <xf numFmtId="0" fontId="131" fillId="0" borderId="0"/>
    <xf numFmtId="0" fontId="131" fillId="0" borderId="0"/>
  </cellStyleXfs>
  <cellXfs count="1586">
    <xf numFmtId="0" fontId="0" fillId="0" borderId="0" xfId="0"/>
    <xf numFmtId="0" fontId="3" fillId="0" borderId="0" xfId="3"/>
    <xf numFmtId="0" fontId="4" fillId="0" borderId="0" xfId="3" applyFont="1" applyAlignment="1">
      <alignment horizontal="right"/>
    </xf>
    <xf numFmtId="0" fontId="6" fillId="0" borderId="2" xfId="3" applyFont="1" applyBorder="1" applyAlignment="1">
      <alignment vertical="center" wrapText="1"/>
    </xf>
    <xf numFmtId="0" fontId="9" fillId="0" borderId="0" xfId="2"/>
    <xf numFmtId="0" fontId="11" fillId="0" borderId="0" xfId="5" applyFont="1" applyAlignment="1">
      <alignment horizontal="right"/>
    </xf>
    <xf numFmtId="0" fontId="11" fillId="0" borderId="0" xfId="5" applyFont="1" applyAlignment="1">
      <alignment wrapText="1"/>
    </xf>
    <xf numFmtId="0" fontId="11" fillId="0" borderId="0" xfId="5" applyFont="1"/>
    <xf numFmtId="0" fontId="10" fillId="0" borderId="0" xfId="5"/>
    <xf numFmtId="0" fontId="13" fillId="0" borderId="0" xfId="5" applyFont="1" applyAlignment="1">
      <alignment vertical="center"/>
    </xf>
    <xf numFmtId="0" fontId="11" fillId="0" borderId="0" xfId="5" applyFont="1" applyAlignment="1">
      <alignment horizontal="left" vertical="center" wrapText="1"/>
    </xf>
    <xf numFmtId="0" fontId="15" fillId="0" borderId="0" xfId="5" applyFont="1" applyAlignment="1">
      <alignment horizontal="left" vertical="center" wrapText="1"/>
    </xf>
    <xf numFmtId="0" fontId="14" fillId="0" borderId="5" xfId="5" applyFont="1" applyBorder="1" applyAlignment="1">
      <alignment horizontal="center" vertical="center" wrapText="1"/>
    </xf>
    <xf numFmtId="0" fontId="14" fillId="0" borderId="8" xfId="5" applyFont="1" applyBorder="1" applyAlignment="1">
      <alignment horizontal="center" vertical="center" wrapText="1"/>
    </xf>
    <xf numFmtId="0" fontId="14" fillId="0" borderId="9" xfId="5" applyFont="1" applyBorder="1" applyAlignment="1">
      <alignment horizontal="center" vertical="center" wrapText="1"/>
    </xf>
    <xf numFmtId="0" fontId="14" fillId="0" borderId="10" xfId="5" applyFont="1" applyBorder="1" applyAlignment="1">
      <alignment horizontal="center" vertical="center" wrapText="1"/>
    </xf>
    <xf numFmtId="0" fontId="11" fillId="0" borderId="0" xfId="5" applyFont="1" applyAlignment="1">
      <alignment horizontal="left" vertical="top"/>
    </xf>
    <xf numFmtId="0" fontId="11" fillId="0" borderId="11" xfId="5" applyFont="1" applyBorder="1" applyAlignment="1">
      <alignment horizontal="center"/>
    </xf>
    <xf numFmtId="0" fontId="11" fillId="0" borderId="12" xfId="5" applyFont="1" applyBorder="1" applyAlignment="1">
      <alignment wrapText="1"/>
    </xf>
    <xf numFmtId="165" fontId="11" fillId="0" borderId="13" xfId="6" applyNumberFormat="1" applyFont="1" applyBorder="1"/>
    <xf numFmtId="0" fontId="11" fillId="0" borderId="15" xfId="5" applyFont="1" applyBorder="1" applyAlignment="1">
      <alignment horizontal="center"/>
    </xf>
    <xf numFmtId="0" fontId="11" fillId="0" borderId="3" xfId="5" applyFont="1" applyBorder="1" applyAlignment="1">
      <alignment wrapText="1"/>
    </xf>
    <xf numFmtId="0" fontId="14" fillId="0" borderId="0" xfId="5" applyFont="1"/>
    <xf numFmtId="0" fontId="14" fillId="0" borderId="15" xfId="5" applyFont="1" applyBorder="1" applyAlignment="1">
      <alignment horizontal="center"/>
    </xf>
    <xf numFmtId="0" fontId="14" fillId="0" borderId="3" xfId="5" applyFont="1" applyBorder="1" applyAlignment="1">
      <alignment wrapText="1"/>
    </xf>
    <xf numFmtId="165" fontId="11" fillId="0" borderId="17" xfId="6" applyNumberFormat="1" applyFont="1" applyBorder="1"/>
    <xf numFmtId="0" fontId="17" fillId="0" borderId="3" xfId="7" applyFont="1" applyBorder="1" applyAlignment="1">
      <alignment horizontal="center" vertical="center"/>
    </xf>
    <xf numFmtId="0" fontId="17" fillId="0" borderId="3" xfId="7" applyFont="1" applyBorder="1" applyAlignment="1">
      <alignment horizontal="justify" vertical="center"/>
    </xf>
    <xf numFmtId="164" fontId="11" fillId="0" borderId="16" xfId="6" applyFont="1" applyBorder="1"/>
    <xf numFmtId="164" fontId="11" fillId="0" borderId="17" xfId="6" applyFont="1" applyBorder="1"/>
    <xf numFmtId="165" fontId="14" fillId="0" borderId="0" xfId="5" applyNumberFormat="1" applyFont="1"/>
    <xf numFmtId="0" fontId="11" fillId="0" borderId="3" xfId="5" applyFont="1" applyBorder="1" applyAlignment="1">
      <alignment horizontal="left" wrapText="1" indent="2"/>
    </xf>
    <xf numFmtId="0" fontId="11" fillId="0" borderId="3" xfId="5" quotePrefix="1" applyFont="1" applyBorder="1" applyAlignment="1">
      <alignment wrapText="1"/>
    </xf>
    <xf numFmtId="0" fontId="11" fillId="0" borderId="25" xfId="5" applyFont="1" applyBorder="1" applyAlignment="1">
      <alignment horizontal="center"/>
    </xf>
    <xf numFmtId="0" fontId="11" fillId="0" borderId="26" xfId="5" applyFont="1" applyBorder="1" applyAlignment="1">
      <alignment wrapText="1"/>
    </xf>
    <xf numFmtId="164" fontId="11" fillId="0" borderId="27" xfId="6" applyFont="1" applyBorder="1"/>
    <xf numFmtId="0" fontId="20" fillId="5" borderId="0" xfId="5" applyFont="1" applyFill="1" applyAlignment="1">
      <alignment horizontal="right"/>
    </xf>
    <xf numFmtId="0" fontId="20" fillId="5" borderId="0" xfId="5" applyFont="1" applyFill="1" applyAlignment="1">
      <alignment wrapText="1"/>
    </xf>
    <xf numFmtId="0" fontId="20" fillId="5" borderId="0" xfId="5" applyFont="1" applyFill="1"/>
    <xf numFmtId="0" fontId="12" fillId="0" borderId="0" xfId="5" applyFont="1" applyAlignment="1">
      <alignment horizontal="left" vertical="center" wrapText="1"/>
    </xf>
    <xf numFmtId="0" fontId="22" fillId="0" borderId="5" xfId="5" applyFont="1" applyBorder="1" applyAlignment="1">
      <alignment horizontal="center" wrapText="1"/>
    </xf>
    <xf numFmtId="0" fontId="22" fillId="0" borderId="28" xfId="5" applyFont="1" applyBorder="1" applyAlignment="1">
      <alignment horizontal="center" wrapText="1"/>
    </xf>
    <xf numFmtId="0" fontId="20" fillId="5" borderId="0" xfId="5" applyFont="1" applyFill="1" applyAlignment="1">
      <alignment horizontal="left" vertical="top" wrapText="1"/>
    </xf>
    <xf numFmtId="0" fontId="20" fillId="2" borderId="28" xfId="5" applyFont="1" applyFill="1" applyBorder="1" applyAlignment="1">
      <alignment horizontal="center" vertical="center" wrapText="1"/>
    </xf>
    <xf numFmtId="0" fontId="11" fillId="2" borderId="7" xfId="5" applyFont="1" applyFill="1" applyBorder="1" applyAlignment="1">
      <alignment horizontal="center" vertical="center" wrapText="1"/>
    </xf>
    <xf numFmtId="0" fontId="20" fillId="2" borderId="20" xfId="5" applyFont="1" applyFill="1" applyBorder="1" applyAlignment="1">
      <alignment horizontal="center" vertical="center" wrapText="1"/>
    </xf>
    <xf numFmtId="0" fontId="20" fillId="5" borderId="37" xfId="5" quotePrefix="1" applyFont="1" applyFill="1" applyBorder="1" applyAlignment="1">
      <alignment horizontal="right"/>
    </xf>
    <xf numFmtId="0" fontId="20" fillId="5" borderId="38" xfId="5" applyFont="1" applyFill="1" applyBorder="1" applyAlignment="1">
      <alignment wrapText="1"/>
    </xf>
    <xf numFmtId="0" fontId="20" fillId="5" borderId="37" xfId="5" applyFont="1" applyFill="1" applyBorder="1"/>
    <xf numFmtId="0" fontId="20" fillId="5" borderId="38" xfId="5" applyFont="1" applyFill="1" applyBorder="1"/>
    <xf numFmtId="0" fontId="20" fillId="5" borderId="39" xfId="5" applyFont="1" applyFill="1" applyBorder="1"/>
    <xf numFmtId="166" fontId="20" fillId="5" borderId="40" xfId="8" applyNumberFormat="1" applyFont="1" applyFill="1" applyBorder="1"/>
    <xf numFmtId="166" fontId="20" fillId="5" borderId="3" xfId="8" applyNumberFormat="1" applyFont="1" applyFill="1" applyBorder="1"/>
    <xf numFmtId="0" fontId="20" fillId="5" borderId="15" xfId="5" applyFont="1" applyFill="1" applyBorder="1" applyAlignment="1">
      <alignment horizontal="right"/>
    </xf>
    <xf numFmtId="0" fontId="20" fillId="5" borderId="17" xfId="5" applyFont="1" applyFill="1" applyBorder="1" applyAlignment="1">
      <alignment wrapText="1"/>
    </xf>
    <xf numFmtId="10" fontId="20" fillId="5" borderId="0" xfId="5" applyNumberFormat="1" applyFont="1" applyFill="1"/>
    <xf numFmtId="0" fontId="20" fillId="5" borderId="15" xfId="5" quotePrefix="1" applyFont="1" applyFill="1" applyBorder="1" applyAlignment="1">
      <alignment horizontal="right"/>
    </xf>
    <xf numFmtId="0" fontId="22" fillId="5" borderId="28" xfId="5" applyFont="1" applyFill="1" applyBorder="1" applyAlignment="1">
      <alignment horizontal="right"/>
    </xf>
    <xf numFmtId="0" fontId="22" fillId="5" borderId="28" xfId="5" applyFont="1" applyFill="1" applyBorder="1" applyAlignment="1">
      <alignment wrapText="1"/>
    </xf>
    <xf numFmtId="165" fontId="22" fillId="5" borderId="28" xfId="6" applyNumberFormat="1" applyFont="1" applyFill="1" applyBorder="1"/>
    <xf numFmtId="10" fontId="22" fillId="5" borderId="28" xfId="8" applyNumberFormat="1" applyFont="1" applyFill="1" applyBorder="1"/>
    <xf numFmtId="10" fontId="22" fillId="5" borderId="36" xfId="5" applyNumberFormat="1" applyFont="1" applyFill="1" applyBorder="1"/>
    <xf numFmtId="166" fontId="20" fillId="5" borderId="0" xfId="5" applyNumberFormat="1" applyFont="1" applyFill="1"/>
    <xf numFmtId="0" fontId="20" fillId="5" borderId="28" xfId="5" quotePrefix="1" applyFont="1" applyFill="1" applyBorder="1" applyAlignment="1">
      <alignment horizontal="center"/>
    </xf>
    <xf numFmtId="0" fontId="20" fillId="5" borderId="40" xfId="5" quotePrefix="1" applyFont="1" applyFill="1" applyBorder="1" applyAlignment="1">
      <alignment horizontal="center"/>
    </xf>
    <xf numFmtId="0" fontId="20" fillId="5" borderId="39" xfId="5" applyFont="1" applyFill="1" applyBorder="1" applyAlignment="1">
      <alignment wrapText="1"/>
    </xf>
    <xf numFmtId="3" fontId="20" fillId="5" borderId="41" xfId="6" applyNumberFormat="1" applyFont="1" applyFill="1" applyBorder="1"/>
    <xf numFmtId="0" fontId="20" fillId="5" borderId="42" xfId="5" quotePrefix="1" applyFont="1" applyFill="1" applyBorder="1" applyAlignment="1">
      <alignment horizontal="center"/>
    </xf>
    <xf numFmtId="0" fontId="20" fillId="5" borderId="43" xfId="5" applyFont="1" applyFill="1" applyBorder="1" applyAlignment="1">
      <alignment wrapText="1"/>
    </xf>
    <xf numFmtId="166" fontId="20" fillId="5" borderId="44" xfId="5" applyNumberFormat="1" applyFont="1" applyFill="1" applyBorder="1"/>
    <xf numFmtId="0" fontId="20" fillId="5" borderId="45" xfId="5" quotePrefix="1" applyFont="1" applyFill="1" applyBorder="1" applyAlignment="1">
      <alignment horizontal="center"/>
    </xf>
    <xf numFmtId="0" fontId="20" fillId="5" borderId="46" xfId="5" quotePrefix="1" applyFont="1" applyFill="1" applyBorder="1" applyAlignment="1">
      <alignment vertical="center" wrapText="1"/>
    </xf>
    <xf numFmtId="3" fontId="20" fillId="5" borderId="47" xfId="6" applyNumberFormat="1" applyFont="1" applyFill="1" applyBorder="1"/>
    <xf numFmtId="0" fontId="20" fillId="0" borderId="0" xfId="5" applyFont="1"/>
    <xf numFmtId="166" fontId="22" fillId="0" borderId="0" xfId="5" applyNumberFormat="1" applyFont="1"/>
    <xf numFmtId="0" fontId="22" fillId="0" borderId="0" xfId="5" applyFont="1"/>
    <xf numFmtId="4" fontId="20" fillId="5" borderId="0" xfId="5" applyNumberFormat="1" applyFont="1" applyFill="1"/>
    <xf numFmtId="166" fontId="20" fillId="5" borderId="0" xfId="8" applyNumberFormat="1" applyFont="1" applyFill="1"/>
    <xf numFmtId="0" fontId="16" fillId="0" borderId="0" xfId="7" applyAlignment="1">
      <alignment vertical="center" wrapText="1"/>
    </xf>
    <xf numFmtId="0" fontId="23" fillId="0" borderId="0" xfId="7" applyFont="1" applyAlignment="1">
      <alignment horizontal="center" vertical="center" wrapText="1"/>
    </xf>
    <xf numFmtId="0" fontId="23" fillId="0" borderId="0" xfId="7" applyFont="1" applyAlignment="1">
      <alignment vertical="center" wrapText="1"/>
    </xf>
    <xf numFmtId="0" fontId="24" fillId="0" borderId="0" xfId="7" applyFont="1" applyAlignment="1">
      <alignment horizontal="center" vertical="center" wrapText="1"/>
    </xf>
    <xf numFmtId="0" fontId="16" fillId="0" borderId="0" xfId="7"/>
    <xf numFmtId="0" fontId="3" fillId="0" borderId="0" xfId="7" applyFont="1" applyAlignment="1">
      <alignment horizontal="center" vertical="center" wrapText="1"/>
    </xf>
    <xf numFmtId="0" fontId="3" fillId="0" borderId="0" xfId="7" applyFont="1" applyAlignment="1">
      <alignment vertical="center" wrapText="1"/>
    </xf>
    <xf numFmtId="0" fontId="20" fillId="0" borderId="28" xfId="7" applyFont="1" applyBorder="1" applyAlignment="1">
      <alignment horizontal="center"/>
    </xf>
    <xf numFmtId="0" fontId="20" fillId="0" borderId="6" xfId="7" applyFont="1" applyBorder="1" applyAlignment="1">
      <alignment horizontal="center"/>
    </xf>
    <xf numFmtId="0" fontId="20" fillId="0" borderId="5" xfId="7" applyFont="1" applyBorder="1" applyAlignment="1">
      <alignment horizontal="center"/>
    </xf>
    <xf numFmtId="0" fontId="20" fillId="0" borderId="7" xfId="7" applyFont="1" applyBorder="1" applyAlignment="1">
      <alignment horizontal="center"/>
    </xf>
    <xf numFmtId="0" fontId="20" fillId="0" borderId="28" xfId="7" applyFont="1" applyBorder="1" applyAlignment="1">
      <alignment horizontal="center" vertical="center" wrapText="1"/>
    </xf>
    <xf numFmtId="0" fontId="20" fillId="0" borderId="7" xfId="7" applyFont="1" applyBorder="1" applyAlignment="1">
      <alignment horizontal="center" vertical="center" wrapText="1"/>
    </xf>
    <xf numFmtId="0" fontId="11" fillId="0" borderId="37" xfId="7" applyFont="1" applyBorder="1" applyAlignment="1">
      <alignment horizontal="center" vertical="center"/>
    </xf>
    <xf numFmtId="0" fontId="11" fillId="0" borderId="36" xfId="7" applyFont="1" applyBorder="1" applyAlignment="1">
      <alignment vertical="center" wrapText="1"/>
    </xf>
    <xf numFmtId="3" fontId="25" fillId="0" borderId="48" xfId="9" applyNumberFormat="1" applyBorder="1" applyAlignment="1">
      <alignment vertical="center" wrapText="1"/>
    </xf>
    <xf numFmtId="3" fontId="25" fillId="0" borderId="12" xfId="9" applyNumberFormat="1" applyBorder="1" applyAlignment="1">
      <alignment vertical="center" wrapText="1"/>
    </xf>
    <xf numFmtId="0" fontId="3" fillId="6" borderId="3" xfId="7" applyFont="1" applyFill="1" applyBorder="1" applyAlignment="1">
      <alignment vertical="center" wrapText="1"/>
    </xf>
    <xf numFmtId="0" fontId="25" fillId="2" borderId="17" xfId="7" applyFont="1" applyFill="1" applyBorder="1" applyAlignment="1">
      <alignment horizontal="center" vertical="center" wrapText="1"/>
    </xf>
    <xf numFmtId="3" fontId="25" fillId="0" borderId="3" xfId="9" applyNumberFormat="1" applyBorder="1" applyAlignment="1">
      <alignment vertical="center" wrapText="1"/>
    </xf>
    <xf numFmtId="0" fontId="11" fillId="0" borderId="15" xfId="7" applyFont="1" applyBorder="1" applyAlignment="1">
      <alignment horizontal="center" vertical="center"/>
    </xf>
    <xf numFmtId="3" fontId="25" fillId="0" borderId="49" xfId="9" applyNumberFormat="1" applyBorder="1" applyAlignment="1">
      <alignment vertical="center" wrapText="1"/>
    </xf>
    <xf numFmtId="0" fontId="26" fillId="6" borderId="3" xfId="7" applyFont="1" applyFill="1" applyBorder="1" applyAlignment="1">
      <alignment vertical="center" wrapText="1"/>
    </xf>
    <xf numFmtId="0" fontId="25" fillId="0" borderId="17" xfId="7" applyFont="1" applyBorder="1" applyAlignment="1">
      <alignment horizontal="center" vertical="center" wrapText="1"/>
    </xf>
    <xf numFmtId="0" fontId="3" fillId="6" borderId="49" xfId="7" applyFont="1" applyFill="1" applyBorder="1" applyAlignment="1">
      <alignment vertical="center" wrapText="1"/>
    </xf>
    <xf numFmtId="3" fontId="3" fillId="2" borderId="3" xfId="7" applyNumberFormat="1" applyFont="1" applyFill="1" applyBorder="1" applyAlignment="1">
      <alignment vertical="center" wrapText="1"/>
    </xf>
    <xf numFmtId="3" fontId="3" fillId="2" borderId="17" xfId="7" applyNumberFormat="1" applyFont="1" applyFill="1" applyBorder="1" applyAlignment="1">
      <alignment horizontal="center" vertical="center" wrapText="1"/>
    </xf>
    <xf numFmtId="0" fontId="3" fillId="6" borderId="17" xfId="7" applyFont="1" applyFill="1" applyBorder="1" applyAlignment="1">
      <alignment vertical="center" wrapText="1"/>
    </xf>
    <xf numFmtId="0" fontId="11" fillId="0" borderId="25" xfId="7" applyFont="1" applyBorder="1" applyAlignment="1">
      <alignment horizontal="center" vertical="center"/>
    </xf>
    <xf numFmtId="0" fontId="3" fillId="6" borderId="22" xfId="7" applyFont="1" applyFill="1" applyBorder="1" applyAlignment="1">
      <alignment vertical="center" wrapText="1"/>
    </xf>
    <xf numFmtId="0" fontId="3" fillId="6" borderId="50" xfId="7" applyFont="1" applyFill="1" applyBorder="1" applyAlignment="1">
      <alignment vertical="center" wrapText="1"/>
    </xf>
    <xf numFmtId="0" fontId="27" fillId="0" borderId="9" xfId="7" applyFont="1" applyBorder="1" applyAlignment="1">
      <alignment horizontal="center" vertical="center"/>
    </xf>
    <xf numFmtId="0" fontId="27" fillId="0" borderId="36" xfId="7" applyFont="1" applyBorder="1" applyAlignment="1">
      <alignment vertical="center" wrapText="1"/>
    </xf>
    <xf numFmtId="0" fontId="27" fillId="0" borderId="5" xfId="7" applyFont="1" applyBorder="1" applyAlignment="1">
      <alignment horizontal="center" vertical="center"/>
    </xf>
    <xf numFmtId="0" fontId="27" fillId="0" borderId="5" xfId="7" applyFont="1" applyBorder="1" applyAlignment="1">
      <alignment vertical="center" wrapText="1"/>
    </xf>
    <xf numFmtId="0" fontId="27" fillId="0" borderId="51" xfId="7" applyFont="1" applyBorder="1" applyAlignment="1">
      <alignment horizontal="center" vertical="center"/>
    </xf>
    <xf numFmtId="0" fontId="27" fillId="0" borderId="52" xfId="7" applyFont="1" applyBorder="1" applyAlignment="1">
      <alignment vertical="center" wrapText="1"/>
    </xf>
    <xf numFmtId="165" fontId="14" fillId="0" borderId="52" xfId="7" applyNumberFormat="1" applyFont="1" applyBorder="1"/>
    <xf numFmtId="165" fontId="14" fillId="0" borderId="8" xfId="7" applyNumberFormat="1" applyFont="1" applyBorder="1"/>
    <xf numFmtId="0" fontId="16" fillId="0" borderId="0" xfId="7" applyAlignment="1">
      <alignment horizontal="center" vertical="center"/>
    </xf>
    <xf numFmtId="0" fontId="28" fillId="0" borderId="0" xfId="7" applyFont="1"/>
    <xf numFmtId="0" fontId="29" fillId="0" borderId="0" xfId="7" applyFont="1"/>
    <xf numFmtId="0" fontId="30" fillId="0" borderId="0" xfId="7" applyFont="1"/>
    <xf numFmtId="0" fontId="3" fillId="0" borderId="0" xfId="7" applyFont="1"/>
    <xf numFmtId="0" fontId="32" fillId="0" borderId="0" xfId="7" applyFont="1"/>
    <xf numFmtId="0" fontId="11" fillId="0" borderId="40" xfId="7" applyFont="1" applyBorder="1" applyAlignment="1">
      <alignment horizontal="center" vertical="center"/>
    </xf>
    <xf numFmtId="3" fontId="3" fillId="0" borderId="12" xfId="7" applyNumberFormat="1" applyFont="1" applyBorder="1" applyAlignment="1">
      <alignment vertical="center" wrapText="1"/>
    </xf>
    <xf numFmtId="3" fontId="25" fillId="0" borderId="12" xfId="7" applyNumberFormat="1" applyFont="1" applyBorder="1" applyAlignment="1">
      <alignment vertical="center" wrapText="1"/>
    </xf>
    <xf numFmtId="0" fontId="11" fillId="0" borderId="39" xfId="7" applyFont="1" applyBorder="1" applyAlignment="1">
      <alignment wrapText="1"/>
    </xf>
    <xf numFmtId="3" fontId="3" fillId="0" borderId="3" xfId="7" applyNumberFormat="1" applyFont="1" applyBorder="1" applyAlignment="1">
      <alignment vertical="center" wrapText="1"/>
    </xf>
    <xf numFmtId="0" fontId="25" fillId="0" borderId="39" xfId="7" applyFont="1" applyBorder="1" applyAlignment="1">
      <alignment wrapText="1"/>
    </xf>
    <xf numFmtId="0" fontId="27" fillId="0" borderId="28" xfId="7" applyFont="1" applyBorder="1" applyAlignment="1">
      <alignment horizontal="center" vertical="center" wrapText="1"/>
    </xf>
    <xf numFmtId="165" fontId="14" fillId="0" borderId="28" xfId="7" applyNumberFormat="1" applyFont="1" applyBorder="1"/>
    <xf numFmtId="3" fontId="27" fillId="0" borderId="28" xfId="7" applyNumberFormat="1" applyFont="1" applyBorder="1" applyAlignment="1">
      <alignment vertical="center" wrapText="1"/>
    </xf>
    <xf numFmtId="0" fontId="16" fillId="0" borderId="0" xfId="7" applyAlignment="1">
      <alignment horizontal="center"/>
    </xf>
    <xf numFmtId="0" fontId="33" fillId="0" borderId="0" xfId="7" applyFont="1" applyAlignment="1">
      <alignment horizontal="center" vertical="center"/>
    </xf>
    <xf numFmtId="0" fontId="11" fillId="0" borderId="0" xfId="7" applyFont="1" applyAlignment="1">
      <alignment wrapText="1"/>
    </xf>
    <xf numFmtId="0" fontId="25" fillId="0" borderId="54" xfId="7" applyFont="1" applyBorder="1" applyAlignment="1">
      <alignment vertical="center" wrapText="1"/>
    </xf>
    <xf numFmtId="0" fontId="20" fillId="0" borderId="15" xfId="7" applyFont="1" applyBorder="1" applyAlignment="1">
      <alignment horizontal="center" vertical="center" wrapText="1"/>
    </xf>
    <xf numFmtId="0" fontId="20" fillId="0" borderId="3" xfId="7" applyFont="1" applyBorder="1" applyAlignment="1">
      <alignment horizontal="center" vertical="center" wrapText="1"/>
    </xf>
    <xf numFmtId="0" fontId="20" fillId="0" borderId="16" xfId="7" applyFont="1" applyBorder="1" applyAlignment="1">
      <alignment horizontal="center" vertical="center" wrapText="1"/>
    </xf>
    <xf numFmtId="0" fontId="3" fillId="0" borderId="49" xfId="7" applyFont="1" applyBorder="1" applyAlignment="1">
      <alignment horizontal="center" vertical="center" wrapText="1"/>
    </xf>
    <xf numFmtId="0" fontId="3" fillId="0" borderId="54" xfId="7" applyFont="1" applyBorder="1" applyAlignment="1">
      <alignment horizontal="center" vertical="center" wrapText="1"/>
    </xf>
    <xf numFmtId="9" fontId="20" fillId="0" borderId="25" xfId="7" applyNumberFormat="1" applyFont="1" applyBorder="1" applyAlignment="1">
      <alignment horizontal="center" vertical="center" wrapText="1"/>
    </xf>
    <xf numFmtId="9" fontId="20" fillId="0" borderId="26" xfId="7" applyNumberFormat="1" applyFont="1" applyBorder="1" applyAlignment="1">
      <alignment horizontal="center" vertical="center" wrapText="1"/>
    </xf>
    <xf numFmtId="0" fontId="20" fillId="0" borderId="18" xfId="7" applyFont="1" applyBorder="1" applyAlignment="1">
      <alignment horizontal="center" vertical="center" wrapText="1"/>
    </xf>
    <xf numFmtId="0" fontId="30" fillId="0" borderId="49" xfId="7" applyFont="1" applyBorder="1" applyAlignment="1">
      <alignment horizontal="center" vertical="center" wrapText="1"/>
    </xf>
    <xf numFmtId="0" fontId="11" fillId="0" borderId="28" xfId="7" applyFont="1" applyBorder="1" applyAlignment="1">
      <alignment wrapText="1"/>
    </xf>
    <xf numFmtId="0" fontId="36" fillId="0" borderId="0" xfId="7" applyFont="1"/>
    <xf numFmtId="0" fontId="14" fillId="0" borderId="40" xfId="7" applyFont="1" applyBorder="1" applyAlignment="1">
      <alignment horizontal="center" vertical="center"/>
    </xf>
    <xf numFmtId="0" fontId="14" fillId="0" borderId="39" xfId="7" applyFont="1" applyBorder="1" applyAlignment="1">
      <alignment wrapText="1"/>
    </xf>
    <xf numFmtId="3" fontId="2" fillId="0" borderId="12" xfId="7" applyNumberFormat="1" applyFont="1" applyBorder="1" applyAlignment="1">
      <alignment vertical="center" wrapText="1"/>
    </xf>
    <xf numFmtId="0" fontId="37" fillId="0" borderId="0" xfId="7" applyFont="1"/>
    <xf numFmtId="0" fontId="38" fillId="0" borderId="0" xfId="7" applyFont="1"/>
    <xf numFmtId="0" fontId="39" fillId="0" borderId="0" xfId="7" applyFont="1" applyAlignment="1">
      <alignment vertical="center" wrapText="1"/>
    </xf>
    <xf numFmtId="0" fontId="40" fillId="0" borderId="0" xfId="7" applyFont="1" applyAlignment="1">
      <alignment vertical="center" wrapText="1"/>
    </xf>
    <xf numFmtId="0" fontId="41" fillId="0" borderId="0" xfId="7" applyFont="1" applyAlignment="1">
      <alignment vertical="center" wrapText="1"/>
    </xf>
    <xf numFmtId="14" fontId="42" fillId="0" borderId="0" xfId="7" applyNumberFormat="1" applyFont="1" applyAlignment="1">
      <alignment horizontal="center" vertical="center" wrapText="1"/>
    </xf>
    <xf numFmtId="0" fontId="42" fillId="7" borderId="0" xfId="7" applyFont="1" applyFill="1" applyAlignment="1">
      <alignment horizontal="center" vertical="center" wrapText="1"/>
    </xf>
    <xf numFmtId="0" fontId="42" fillId="7" borderId="32" xfId="7" applyFont="1" applyFill="1" applyBorder="1" applyAlignment="1">
      <alignment horizontal="center" vertical="center" wrapText="1"/>
    </xf>
    <xf numFmtId="0" fontId="42" fillId="0" borderId="0" xfId="7" quotePrefix="1" applyFont="1" applyAlignment="1">
      <alignment horizontal="center" vertical="center" wrapText="1"/>
    </xf>
    <xf numFmtId="0" fontId="42" fillId="0" borderId="39" xfId="7" applyFont="1" applyBorder="1" applyAlignment="1">
      <alignment vertical="center" wrapText="1"/>
    </xf>
    <xf numFmtId="168" fontId="20" fillId="0" borderId="39" xfId="11" applyNumberFormat="1" applyFont="1" applyBorder="1" applyAlignment="1">
      <alignment horizontal="right" vertical="center"/>
    </xf>
    <xf numFmtId="168" fontId="20" fillId="8" borderId="39" xfId="11" applyNumberFormat="1" applyFont="1" applyFill="1" applyBorder="1" applyAlignment="1">
      <alignment horizontal="right" vertical="center"/>
    </xf>
    <xf numFmtId="0" fontId="41" fillId="0" borderId="0" xfId="7" quotePrefix="1" applyFont="1" applyAlignment="1">
      <alignment horizontal="center" vertical="center" wrapText="1"/>
    </xf>
    <xf numFmtId="0" fontId="41" fillId="0" borderId="43" xfId="7" applyFont="1" applyBorder="1" applyAlignment="1">
      <alignment horizontal="left" vertical="center" wrapText="1" indent="1"/>
    </xf>
    <xf numFmtId="168" fontId="20" fillId="0" borderId="43" xfId="11" applyNumberFormat="1" applyFont="1" applyBorder="1" applyAlignment="1">
      <alignment horizontal="right" vertical="center"/>
    </xf>
    <xf numFmtId="0" fontId="41" fillId="0" borderId="43" xfId="7" applyFont="1" applyBorder="1" applyAlignment="1">
      <alignment horizontal="left" vertical="center" wrapText="1" indent="2"/>
    </xf>
    <xf numFmtId="0" fontId="41" fillId="0" borderId="0" xfId="7" applyFont="1" applyAlignment="1">
      <alignment horizontal="center" vertical="center" wrapText="1"/>
    </xf>
    <xf numFmtId="0" fontId="41" fillId="0" borderId="46" xfId="7" applyFont="1" applyBorder="1" applyAlignment="1">
      <alignment horizontal="left" vertical="center" wrapText="1" indent="1"/>
    </xf>
    <xf numFmtId="168" fontId="20" fillId="0" borderId="46" xfId="11" applyNumberFormat="1" applyFont="1" applyBorder="1" applyAlignment="1">
      <alignment horizontal="right" vertical="center"/>
    </xf>
    <xf numFmtId="168" fontId="20" fillId="8" borderId="46" xfId="11" applyNumberFormat="1" applyFont="1" applyFill="1" applyBorder="1" applyAlignment="1">
      <alignment horizontal="right" vertical="center"/>
    </xf>
    <xf numFmtId="0" fontId="44" fillId="0" borderId="0" xfId="7" applyFont="1" applyAlignment="1">
      <alignment vertical="center" wrapText="1"/>
    </xf>
    <xf numFmtId="0" fontId="45" fillId="0" borderId="0" xfId="7" applyFont="1" applyAlignment="1">
      <alignment vertical="center" wrapText="1"/>
    </xf>
    <xf numFmtId="0" fontId="45" fillId="0" borderId="31" xfId="7" applyFont="1" applyBorder="1" applyAlignment="1">
      <alignment vertical="center" wrapText="1"/>
    </xf>
    <xf numFmtId="14" fontId="46" fillId="0" borderId="0" xfId="7" applyNumberFormat="1" applyFont="1" applyAlignment="1">
      <alignment horizontal="center" vertical="center" wrapText="1"/>
    </xf>
    <xf numFmtId="0" fontId="46" fillId="0" borderId="0" xfId="7" applyFont="1" applyAlignment="1">
      <alignment vertical="center" wrapText="1"/>
    </xf>
    <xf numFmtId="0" fontId="30" fillId="9" borderId="0" xfId="7" applyFont="1" applyFill="1" applyAlignment="1">
      <alignment vertical="center" wrapText="1"/>
    </xf>
    <xf numFmtId="0" fontId="17" fillId="9" borderId="29" xfId="7" applyFont="1" applyFill="1" applyBorder="1" applyAlignment="1">
      <alignment horizontal="center" vertical="center" wrapText="1"/>
    </xf>
    <xf numFmtId="0" fontId="17" fillId="9" borderId="34" xfId="7" applyFont="1" applyFill="1" applyBorder="1" applyAlignment="1">
      <alignment horizontal="center" vertical="center" wrapText="1"/>
    </xf>
    <xf numFmtId="0" fontId="17" fillId="9" borderId="32" xfId="7" applyFont="1" applyFill="1" applyBorder="1" applyAlignment="1">
      <alignment horizontal="center" vertical="center" wrapText="1"/>
    </xf>
    <xf numFmtId="0" fontId="30" fillId="0" borderId="55" xfId="7" applyFont="1" applyBorder="1"/>
    <xf numFmtId="0" fontId="17" fillId="0" borderId="0" xfId="7" applyFont="1" applyAlignment="1">
      <alignment horizontal="center" vertical="center" wrapText="1"/>
    </xf>
    <xf numFmtId="0" fontId="17" fillId="0" borderId="39" xfId="7" applyFont="1" applyBorder="1" applyAlignment="1">
      <alignment vertical="center" wrapText="1"/>
    </xf>
    <xf numFmtId="168" fontId="47" fillId="0" borderId="39" xfId="11" applyNumberFormat="1" applyFont="1" applyBorder="1" applyAlignment="1">
      <alignment horizontal="right" vertical="center"/>
    </xf>
    <xf numFmtId="0" fontId="30" fillId="0" borderId="0" xfId="7" applyFont="1" applyAlignment="1">
      <alignment horizontal="center" vertical="center" wrapText="1"/>
    </xf>
    <xf numFmtId="0" fontId="30" fillId="0" borderId="43" xfId="7" applyFont="1" applyBorder="1" applyAlignment="1">
      <alignment horizontal="left" vertical="center" wrapText="1" indent="1"/>
    </xf>
    <xf numFmtId="168" fontId="47" fillId="0" borderId="43" xfId="11" applyNumberFormat="1" applyFont="1" applyBorder="1" applyAlignment="1">
      <alignment horizontal="right" vertical="center"/>
    </xf>
    <xf numFmtId="0" fontId="17" fillId="0" borderId="43" xfId="7" applyFont="1" applyBorder="1" applyAlignment="1">
      <alignment vertical="center" wrapText="1"/>
    </xf>
    <xf numFmtId="3" fontId="48" fillId="8" borderId="43" xfId="10" applyNumberFormat="1" applyFont="1" applyFill="1" applyBorder="1" applyAlignment="1">
      <alignment vertical="center" wrapText="1"/>
    </xf>
    <xf numFmtId="0" fontId="17" fillId="0" borderId="46" xfId="7" applyFont="1" applyBorder="1" applyAlignment="1">
      <alignment vertical="center" wrapText="1"/>
    </xf>
    <xf numFmtId="168" fontId="47" fillId="0" borderId="46" xfId="11" applyNumberFormat="1" applyFont="1" applyBorder="1" applyAlignment="1">
      <alignment horizontal="right" vertical="center"/>
    </xf>
    <xf numFmtId="3" fontId="48" fillId="8" borderId="46" xfId="10" applyNumberFormat="1" applyFont="1" applyFill="1" applyBorder="1" applyAlignment="1">
      <alignment vertical="center" wrapText="1"/>
    </xf>
    <xf numFmtId="0" fontId="39" fillId="0" borderId="0" xfId="7" applyFont="1" applyAlignment="1">
      <alignment horizontal="justify" vertical="center" wrapText="1"/>
    </xf>
    <xf numFmtId="0" fontId="49" fillId="0" borderId="0" xfId="7" applyFont="1" applyAlignment="1">
      <alignment horizontal="justify" vertical="center" wrapText="1"/>
    </xf>
    <xf numFmtId="0" fontId="42" fillId="0" borderId="0" xfId="7" applyFont="1" applyAlignment="1">
      <alignment horizontal="justify" vertical="center" wrapText="1"/>
    </xf>
    <xf numFmtId="0" fontId="46" fillId="0" borderId="35" xfId="7" applyFont="1" applyBorder="1" applyAlignment="1">
      <alignment horizontal="center" vertical="center" wrapText="1"/>
    </xf>
    <xf numFmtId="0" fontId="50" fillId="0" borderId="0" xfId="7" quotePrefix="1" applyFont="1" applyAlignment="1">
      <alignment horizontal="center" vertical="center" wrapText="1"/>
    </xf>
    <xf numFmtId="0" fontId="42" fillId="0" borderId="51" xfId="7" applyFont="1" applyBorder="1" applyAlignment="1">
      <alignment horizontal="justify" vertical="center" wrapText="1"/>
    </xf>
    <xf numFmtId="168" fontId="47" fillId="0" borderId="28" xfId="11" applyNumberFormat="1" applyFont="1" applyBorder="1" applyAlignment="1">
      <alignment horizontal="right" vertical="center"/>
    </xf>
    <xf numFmtId="0" fontId="10" fillId="0" borderId="0" xfId="10"/>
    <xf numFmtId="0" fontId="13" fillId="0" borderId="0" xfId="10" applyFont="1" applyAlignment="1">
      <alignment vertical="center"/>
    </xf>
    <xf numFmtId="0" fontId="51" fillId="0" borderId="0" xfId="10" applyFont="1"/>
    <xf numFmtId="14" fontId="52" fillId="0" borderId="33" xfId="10" applyNumberFormat="1" applyFont="1" applyBorder="1" applyAlignment="1">
      <alignment horizontal="center" vertical="center" wrapText="1"/>
    </xf>
    <xf numFmtId="0" fontId="52" fillId="7" borderId="34"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3" fillId="7" borderId="28" xfId="10" applyFont="1" applyFill="1" applyBorder="1" applyAlignment="1">
      <alignment horizontal="center" vertical="center" wrapText="1"/>
    </xf>
    <xf numFmtId="0" fontId="53" fillId="7" borderId="7"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47" fillId="0" borderId="28" xfId="10" applyFont="1" applyBorder="1" applyAlignment="1">
      <alignment vertical="center" wrapText="1"/>
    </xf>
    <xf numFmtId="168" fontId="48" fillId="0" borderId="33" xfId="10" applyNumberFormat="1" applyFont="1" applyBorder="1" applyAlignment="1">
      <alignment vertical="center" wrapText="1"/>
    </xf>
    <xf numFmtId="0" fontId="54" fillId="2" borderId="36" xfId="10" applyFont="1" applyFill="1" applyBorder="1" applyAlignment="1">
      <alignment horizontal="left" vertical="center" wrapText="1" indent="1"/>
    </xf>
    <xf numFmtId="0" fontId="47" fillId="0" borderId="36" xfId="10" applyFont="1" applyBorder="1" applyAlignment="1">
      <alignment vertical="center" wrapText="1"/>
    </xf>
    <xf numFmtId="0" fontId="55" fillId="7" borderId="36" xfId="10" applyFont="1" applyFill="1" applyBorder="1" applyAlignment="1">
      <alignment vertical="center" wrapText="1"/>
    </xf>
    <xf numFmtId="168" fontId="56" fillId="7" borderId="33" xfId="10" applyNumberFormat="1" applyFont="1" applyFill="1" applyBorder="1" applyAlignment="1">
      <alignment vertical="center" wrapText="1"/>
    </xf>
    <xf numFmtId="0" fontId="51" fillId="0" borderId="0" xfId="7" applyFont="1"/>
    <xf numFmtId="14" fontId="52" fillId="0" borderId="20" xfId="7" applyNumberFormat="1" applyFont="1" applyBorder="1" applyAlignment="1">
      <alignment horizontal="center" vertical="center" wrapText="1"/>
    </xf>
    <xf numFmtId="0" fontId="52" fillId="0" borderId="20" xfId="7" applyFont="1" applyBorder="1" applyAlignment="1">
      <alignment horizontal="center" vertical="center" wrapText="1"/>
    </xf>
    <xf numFmtId="0" fontId="57" fillId="0" borderId="40" xfId="7" applyFont="1" applyBorder="1" applyAlignment="1">
      <alignment vertical="center" wrapText="1"/>
    </xf>
    <xf numFmtId="165" fontId="48" fillId="5" borderId="39" xfId="11" applyNumberFormat="1" applyFont="1" applyFill="1" applyBorder="1" applyAlignment="1">
      <alignment horizontal="left" vertical="center" wrapText="1"/>
    </xf>
    <xf numFmtId="0" fontId="57" fillId="0" borderId="45" xfId="7" applyFont="1" applyBorder="1" applyAlignment="1">
      <alignment vertical="center" wrapText="1"/>
    </xf>
    <xf numFmtId="165" fontId="48" fillId="5" borderId="46" xfId="11" applyNumberFormat="1" applyFont="1" applyFill="1" applyBorder="1" applyAlignment="1">
      <alignment horizontal="left" vertical="center" wrapText="1"/>
    </xf>
    <xf numFmtId="49" fontId="11" fillId="0" borderId="0" xfId="7" applyNumberFormat="1" applyFont="1"/>
    <xf numFmtId="49" fontId="59" fillId="0" borderId="0" xfId="7" applyNumberFormat="1" applyFont="1"/>
    <xf numFmtId="49" fontId="59" fillId="0" borderId="20" xfId="7" applyNumberFormat="1" applyFont="1" applyBorder="1"/>
    <xf numFmtId="49" fontId="56" fillId="7" borderId="36" xfId="7" applyNumberFormat="1" applyFont="1" applyFill="1" applyBorder="1" applyAlignment="1">
      <alignment horizontal="center" vertical="center"/>
    </xf>
    <xf numFmtId="49" fontId="56" fillId="7" borderId="9" xfId="7" applyNumberFormat="1" applyFont="1" applyFill="1" applyBorder="1"/>
    <xf numFmtId="49" fontId="56" fillId="7" borderId="5" xfId="7" applyNumberFormat="1" applyFont="1" applyFill="1" applyBorder="1" applyAlignment="1">
      <alignment horizontal="center" vertical="center" wrapText="1"/>
    </xf>
    <xf numFmtId="49" fontId="56" fillId="7" borderId="28" xfId="7" applyNumberFormat="1" applyFont="1" applyFill="1" applyBorder="1" applyAlignment="1">
      <alignment horizontal="center" vertical="center" wrapText="1"/>
    </xf>
    <xf numFmtId="168" fontId="48" fillId="5" borderId="62" xfId="11" applyNumberFormat="1" applyFont="1" applyFill="1" applyBorder="1" applyAlignment="1">
      <alignment horizontal="right" vertical="center" wrapText="1"/>
    </xf>
    <xf numFmtId="168" fontId="48" fillId="5" borderId="28" xfId="11" applyNumberFormat="1" applyFont="1" applyFill="1" applyBorder="1" applyAlignment="1">
      <alignment horizontal="right" vertical="center" wrapText="1"/>
    </xf>
    <xf numFmtId="168" fontId="48" fillId="5" borderId="63" xfId="11" applyNumberFormat="1" applyFont="1" applyFill="1" applyBorder="1" applyAlignment="1">
      <alignment horizontal="right" vertical="center" wrapText="1"/>
    </xf>
    <xf numFmtId="168" fontId="48" fillId="5" borderId="43" xfId="11" applyNumberFormat="1" applyFont="1" applyFill="1" applyBorder="1" applyAlignment="1">
      <alignment horizontal="right" vertical="center" wrapText="1"/>
    </xf>
    <xf numFmtId="3" fontId="11" fillId="8" borderId="28" xfId="10" applyNumberFormat="1" applyFont="1" applyFill="1" applyBorder="1" applyAlignment="1">
      <alignment vertical="center" wrapText="1"/>
    </xf>
    <xf numFmtId="3" fontId="11" fillId="8" borderId="7" xfId="10" applyNumberFormat="1" applyFont="1" applyFill="1" applyBorder="1" applyAlignment="1">
      <alignment vertical="center" wrapText="1"/>
    </xf>
    <xf numFmtId="3" fontId="11" fillId="8" borderId="64" xfId="10" applyNumberFormat="1" applyFont="1" applyFill="1" applyBorder="1" applyAlignment="1">
      <alignment vertical="center" wrapText="1"/>
    </xf>
    <xf numFmtId="168" fontId="48" fillId="5" borderId="46" xfId="11" applyNumberFormat="1" applyFont="1" applyFill="1" applyBorder="1" applyAlignment="1">
      <alignment horizontal="right" vertical="center" wrapText="1"/>
    </xf>
    <xf numFmtId="3" fontId="11" fillId="8" borderId="35" xfId="10" applyNumberFormat="1" applyFont="1" applyFill="1" applyBorder="1" applyAlignment="1">
      <alignment vertical="center" wrapText="1"/>
    </xf>
    <xf numFmtId="168" fontId="56" fillId="7" borderId="63" xfId="11" applyNumberFormat="1" applyFont="1" applyFill="1" applyBorder="1" applyAlignment="1">
      <alignment horizontal="right" vertical="center" wrapText="1"/>
    </xf>
    <xf numFmtId="168" fontId="56" fillId="7" borderId="28" xfId="11" applyNumberFormat="1" applyFont="1" applyFill="1" applyBorder="1" applyAlignment="1">
      <alignment horizontal="right" vertical="center" wrapText="1"/>
    </xf>
    <xf numFmtId="49" fontId="62" fillId="5" borderId="31" xfId="7" applyNumberFormat="1" applyFont="1" applyFill="1" applyBorder="1" applyAlignment="1">
      <alignment vertical="center" wrapText="1"/>
    </xf>
    <xf numFmtId="49" fontId="59" fillId="5" borderId="31" xfId="7" applyNumberFormat="1" applyFont="1" applyFill="1" applyBorder="1"/>
    <xf numFmtId="49" fontId="59" fillId="0" borderId="0" xfId="7" applyNumberFormat="1" applyFont="1" applyAlignment="1">
      <alignment vertical="center" wrapText="1"/>
    </xf>
    <xf numFmtId="49" fontId="59" fillId="0" borderId="0" xfId="7" applyNumberFormat="1" applyFont="1" applyAlignment="1">
      <alignment vertical="center"/>
    </xf>
    <xf numFmtId="0" fontId="16" fillId="0" borderId="0" xfId="10" applyFont="1" applyAlignment="1">
      <alignment vertical="center"/>
    </xf>
    <xf numFmtId="0" fontId="51" fillId="0" borderId="20" xfId="10" applyFont="1" applyBorder="1"/>
    <xf numFmtId="0" fontId="52" fillId="7" borderId="55"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2" fillId="7" borderId="28" xfId="10" applyFont="1" applyFill="1" applyBorder="1" applyAlignment="1">
      <alignment horizontal="center" vertical="center" wrapText="1"/>
    </xf>
    <xf numFmtId="0" fontId="55" fillId="7" borderId="28" xfId="10" applyFont="1" applyFill="1" applyBorder="1" applyAlignment="1">
      <alignment vertical="center" wrapText="1"/>
    </xf>
    <xf numFmtId="165" fontId="48" fillId="8" borderId="28" xfId="10" applyNumberFormat="1" applyFont="1" applyFill="1" applyBorder="1" applyAlignment="1">
      <alignment vertical="center" wrapText="1"/>
    </xf>
    <xf numFmtId="168" fontId="56" fillId="7" borderId="28" xfId="10" applyNumberFormat="1" applyFont="1" applyFill="1" applyBorder="1" applyAlignment="1">
      <alignment horizontal="right" vertical="center" wrapText="1"/>
    </xf>
    <xf numFmtId="0" fontId="54" fillId="0" borderId="39" xfId="10" applyFont="1" applyBorder="1" applyAlignment="1">
      <alignment vertical="center" wrapText="1"/>
    </xf>
    <xf numFmtId="165" fontId="48" fillId="8" borderId="35" xfId="10" applyNumberFormat="1" applyFont="1" applyFill="1" applyBorder="1" applyAlignment="1">
      <alignment vertical="center" wrapText="1"/>
    </xf>
    <xf numFmtId="168" fontId="48" fillId="5" borderId="39" xfId="10" applyNumberFormat="1" applyFont="1" applyFill="1" applyBorder="1" applyAlignment="1">
      <alignment horizontal="right" vertical="center"/>
    </xf>
    <xf numFmtId="0" fontId="54" fillId="0" borderId="43" xfId="10" applyFont="1" applyBorder="1" applyAlignment="1">
      <alignment vertical="center" wrapText="1"/>
    </xf>
    <xf numFmtId="165" fontId="48" fillId="8" borderId="44" xfId="10" applyNumberFormat="1" applyFont="1" applyFill="1" applyBorder="1" applyAlignment="1">
      <alignment vertical="center" wrapText="1"/>
    </xf>
    <xf numFmtId="168" fontId="48" fillId="5" borderId="43" xfId="10" applyNumberFormat="1" applyFont="1" applyFill="1" applyBorder="1" applyAlignment="1">
      <alignment horizontal="right" vertical="center"/>
    </xf>
    <xf numFmtId="0" fontId="54" fillId="0" borderId="34" xfId="10" applyFont="1" applyBorder="1" applyAlignment="1">
      <alignment vertical="center" wrapText="1"/>
    </xf>
    <xf numFmtId="0" fontId="54" fillId="0" borderId="36" xfId="10" applyFont="1" applyBorder="1" applyAlignment="1">
      <alignment vertical="center" wrapText="1"/>
    </xf>
    <xf numFmtId="165" fontId="48" fillId="8" borderId="47" xfId="10" applyNumberFormat="1" applyFont="1" applyFill="1" applyBorder="1" applyAlignment="1">
      <alignment vertical="center" wrapText="1"/>
    </xf>
    <xf numFmtId="168" fontId="48" fillId="5" borderId="46" xfId="10" applyNumberFormat="1" applyFont="1" applyFill="1" applyBorder="1" applyAlignment="1">
      <alignment horizontal="right" vertical="center"/>
    </xf>
    <xf numFmtId="0" fontId="20" fillId="0" borderId="0" xfId="10" applyFont="1"/>
    <xf numFmtId="168" fontId="56" fillId="7" borderId="36" xfId="11" applyNumberFormat="1" applyFont="1" applyFill="1" applyBorder="1" applyAlignment="1">
      <alignment horizontal="right" vertical="center" wrapText="1"/>
    </xf>
    <xf numFmtId="3" fontId="61" fillId="8" borderId="33" xfId="10" applyNumberFormat="1" applyFont="1" applyFill="1" applyBorder="1" applyAlignment="1">
      <alignment horizontal="center" vertical="center" wrapText="1"/>
    </xf>
    <xf numFmtId="3" fontId="56" fillId="8" borderId="36" xfId="10" applyNumberFormat="1" applyFont="1" applyFill="1" applyBorder="1" applyAlignment="1">
      <alignment vertical="center" wrapText="1"/>
    </xf>
    <xf numFmtId="3" fontId="48" fillId="8" borderId="41" xfId="10" applyNumberFormat="1" applyFont="1" applyFill="1" applyBorder="1" applyAlignment="1">
      <alignment vertical="center" wrapText="1"/>
    </xf>
    <xf numFmtId="3" fontId="56" fillId="8" borderId="39" xfId="10" applyNumberFormat="1" applyFont="1" applyFill="1" applyBorder="1" applyAlignment="1">
      <alignment vertical="center" wrapText="1"/>
    </xf>
    <xf numFmtId="0" fontId="54" fillId="0" borderId="63" xfId="10" applyFont="1" applyBorder="1" applyAlignment="1">
      <alignment vertical="center" wrapText="1"/>
    </xf>
    <xf numFmtId="3" fontId="48" fillId="8" borderId="64" xfId="10" applyNumberFormat="1" applyFont="1" applyFill="1" applyBorder="1" applyAlignment="1">
      <alignment vertical="center" wrapText="1"/>
    </xf>
    <xf numFmtId="3" fontId="56" fillId="8" borderId="63" xfId="10" applyNumberFormat="1" applyFont="1" applyFill="1" applyBorder="1" applyAlignment="1">
      <alignment vertical="center" wrapText="1"/>
    </xf>
    <xf numFmtId="3" fontId="48" fillId="8" borderId="44" xfId="10" applyNumberFormat="1" applyFont="1" applyFill="1" applyBorder="1" applyAlignment="1">
      <alignment vertical="center" wrapText="1"/>
    </xf>
    <xf numFmtId="3" fontId="56" fillId="8" borderId="43" xfId="10" applyNumberFormat="1" applyFont="1" applyFill="1" applyBorder="1" applyAlignment="1">
      <alignment vertical="center" wrapText="1"/>
    </xf>
    <xf numFmtId="3" fontId="56" fillId="8" borderId="43" xfId="10" applyNumberFormat="1" applyFont="1" applyFill="1" applyBorder="1" applyAlignment="1">
      <alignment horizontal="center" vertical="center" wrapText="1"/>
    </xf>
    <xf numFmtId="165" fontId="53" fillId="7" borderId="28" xfId="11" applyNumberFormat="1" applyFont="1" applyFill="1" applyBorder="1" applyAlignment="1">
      <alignment horizontal="left" vertical="center" wrapText="1"/>
    </xf>
    <xf numFmtId="165" fontId="10" fillId="0" borderId="0" xfId="10" applyNumberFormat="1"/>
    <xf numFmtId="0" fontId="11" fillId="5" borderId="0" xfId="10" applyFont="1" applyFill="1" applyAlignment="1">
      <alignment horizontal="left" vertical="center" wrapText="1"/>
    </xf>
    <xf numFmtId="0" fontId="20" fillId="5" borderId="0" xfId="10" applyFont="1" applyFill="1"/>
    <xf numFmtId="0" fontId="20" fillId="0" borderId="0" xfId="10" applyFont="1" applyAlignment="1">
      <alignment vertical="center" wrapText="1"/>
    </xf>
    <xf numFmtId="0" fontId="20" fillId="0" borderId="0" xfId="10" applyFont="1" applyAlignment="1">
      <alignment horizontal="center" vertical="center" wrapText="1"/>
    </xf>
    <xf numFmtId="49" fontId="66" fillId="7" borderId="36" xfId="7" applyNumberFormat="1" applyFont="1" applyFill="1" applyBorder="1" applyAlignment="1">
      <alignment horizontal="center" vertical="center"/>
    </xf>
    <xf numFmtId="49" fontId="66" fillId="7" borderId="28" xfId="7" applyNumberFormat="1" applyFont="1" applyFill="1" applyBorder="1" applyAlignment="1">
      <alignment horizontal="center" vertical="center" wrapText="1"/>
    </xf>
    <xf numFmtId="0" fontId="47" fillId="0" borderId="32" xfId="10" applyFont="1" applyBorder="1" applyAlignment="1">
      <alignment vertical="center" wrapText="1"/>
    </xf>
    <xf numFmtId="168" fontId="47" fillId="0" borderId="0" xfId="10" applyNumberFormat="1" applyFont="1" applyAlignment="1">
      <alignment vertical="center" wrapText="1"/>
    </xf>
    <xf numFmtId="168" fontId="47" fillId="0" borderId="34" xfId="10" applyNumberFormat="1" applyFont="1" applyBorder="1" applyAlignment="1">
      <alignment vertical="center" wrapText="1"/>
    </xf>
    <xf numFmtId="0" fontId="47" fillId="0" borderId="43" xfId="10" applyFont="1" applyBorder="1" applyAlignment="1">
      <alignment vertical="center" wrapText="1"/>
    </xf>
    <xf numFmtId="168" fontId="47" fillId="0" borderId="65" xfId="10" applyNumberFormat="1" applyFont="1" applyBorder="1" applyAlignment="1">
      <alignment vertical="center" wrapText="1"/>
    </xf>
    <xf numFmtId="168" fontId="47" fillId="0" borderId="43" xfId="10" applyNumberFormat="1" applyFont="1" applyBorder="1" applyAlignment="1">
      <alignment vertical="center" wrapText="1"/>
    </xf>
    <xf numFmtId="168" fontId="47" fillId="0" borderId="20" xfId="10" applyNumberFormat="1" applyFont="1" applyBorder="1" applyAlignment="1">
      <alignment vertical="center" wrapText="1"/>
    </xf>
    <xf numFmtId="168" fontId="47" fillId="0" borderId="36" xfId="10" applyNumberFormat="1" applyFont="1" applyBorder="1" applyAlignment="1">
      <alignment vertical="center" wrapText="1"/>
    </xf>
    <xf numFmtId="168" fontId="55" fillId="7" borderId="20" xfId="10" applyNumberFormat="1" applyFont="1" applyFill="1" applyBorder="1" applyAlignment="1">
      <alignment vertical="center" wrapText="1"/>
    </xf>
    <xf numFmtId="168" fontId="55" fillId="7" borderId="36" xfId="10" applyNumberFormat="1" applyFont="1" applyFill="1" applyBorder="1" applyAlignment="1">
      <alignment vertical="center" wrapText="1"/>
    </xf>
    <xf numFmtId="49" fontId="30" fillId="0" borderId="0" xfId="7" applyNumberFormat="1" applyFont="1"/>
    <xf numFmtId="49" fontId="67" fillId="0" borderId="0" xfId="7" applyNumberFormat="1" applyFont="1"/>
    <xf numFmtId="49" fontId="30" fillId="0" borderId="0" xfId="7" applyNumberFormat="1" applyFont="1" applyAlignment="1">
      <alignment vertical="center" wrapText="1"/>
    </xf>
    <xf numFmtId="49" fontId="67" fillId="0" borderId="31" xfId="7" applyNumberFormat="1" applyFont="1" applyBorder="1"/>
    <xf numFmtId="49" fontId="67" fillId="0" borderId="20" xfId="7" applyNumberFormat="1" applyFont="1" applyBorder="1"/>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55" xfId="7" applyNumberFormat="1" applyFont="1" applyFill="1" applyBorder="1" applyAlignment="1">
      <alignment vertical="center"/>
    </xf>
    <xf numFmtId="49" fontId="56" fillId="7" borderId="20" xfId="7" applyNumberFormat="1" applyFont="1" applyFill="1" applyBorder="1" applyAlignment="1">
      <alignment vertical="center" wrapText="1"/>
    </xf>
    <xf numFmtId="49" fontId="56" fillId="7" borderId="55" xfId="7" applyNumberFormat="1" applyFont="1" applyFill="1" applyBorder="1" applyAlignment="1">
      <alignment vertical="center" wrapText="1"/>
    </xf>
    <xf numFmtId="49" fontId="56" fillId="7" borderId="9" xfId="7" applyNumberFormat="1" applyFont="1" applyFill="1" applyBorder="1" applyAlignment="1">
      <alignment vertical="center"/>
    </xf>
    <xf numFmtId="49" fontId="56" fillId="7" borderId="5" xfId="7" applyNumberFormat="1" applyFont="1" applyFill="1" applyBorder="1" applyAlignment="1">
      <alignment vertical="center" wrapText="1"/>
    </xf>
    <xf numFmtId="49" fontId="56" fillId="7" borderId="9" xfId="7" applyNumberFormat="1" applyFont="1" applyFill="1" applyBorder="1" applyAlignment="1">
      <alignment vertical="center" wrapText="1"/>
    </xf>
    <xf numFmtId="49" fontId="56" fillId="7" borderId="28" xfId="7" applyNumberFormat="1" applyFont="1" applyFill="1" applyBorder="1" applyAlignment="1">
      <alignment vertical="center" wrapText="1"/>
    </xf>
    <xf numFmtId="49" fontId="56" fillId="7" borderId="7" xfId="7" applyNumberFormat="1" applyFont="1" applyFill="1" applyBorder="1" applyAlignment="1">
      <alignment vertical="center" wrapText="1"/>
    </xf>
    <xf numFmtId="168" fontId="47" fillId="0" borderId="43" xfId="11" applyNumberFormat="1" applyFont="1" applyBorder="1" applyAlignment="1">
      <alignment horizontal="right"/>
    </xf>
    <xf numFmtId="49" fontId="68" fillId="0" borderId="0" xfId="7" applyNumberFormat="1" applyFont="1" applyAlignment="1">
      <alignment vertical="center"/>
    </xf>
    <xf numFmtId="3" fontId="48" fillId="8" borderId="63" xfId="10" applyNumberFormat="1" applyFont="1" applyFill="1" applyBorder="1" applyAlignment="1">
      <alignment vertical="center" wrapText="1"/>
    </xf>
    <xf numFmtId="168" fontId="47" fillId="0" borderId="46" xfId="11" applyNumberFormat="1" applyFont="1" applyBorder="1" applyAlignment="1">
      <alignment horizontal="right"/>
    </xf>
    <xf numFmtId="49" fontId="72" fillId="0" borderId="0" xfId="7" applyNumberFormat="1" applyFont="1" applyAlignment="1">
      <alignment vertical="center" wrapText="1"/>
    </xf>
    <xf numFmtId="49" fontId="70" fillId="0" borderId="0" xfId="7" applyNumberFormat="1" applyFont="1" applyAlignment="1">
      <alignment vertical="center" wrapText="1"/>
    </xf>
    <xf numFmtId="49" fontId="30" fillId="0" borderId="0" xfId="7" applyNumberFormat="1" applyFont="1" applyAlignment="1">
      <alignment horizontal="left" vertical="center" wrapText="1"/>
    </xf>
    <xf numFmtId="49" fontId="67" fillId="0" borderId="0" xfId="7" applyNumberFormat="1" applyFont="1" applyAlignment="1">
      <alignment vertical="center" wrapText="1"/>
    </xf>
    <xf numFmtId="14" fontId="52" fillId="0" borderId="20" xfId="10" applyNumberFormat="1" applyFont="1" applyBorder="1" applyAlignment="1">
      <alignment horizontal="center" vertical="center"/>
    </xf>
    <xf numFmtId="0" fontId="52" fillId="0" borderId="6" xfId="10" applyFont="1" applyBorder="1" applyAlignment="1">
      <alignment horizontal="center" vertical="center"/>
    </xf>
    <xf numFmtId="0" fontId="52" fillId="7" borderId="7" xfId="10" applyFont="1" applyFill="1" applyBorder="1" applyAlignment="1">
      <alignment horizontal="center" vertical="center" wrapText="1"/>
    </xf>
    <xf numFmtId="168" fontId="47" fillId="0" borderId="39" xfId="11" applyNumberFormat="1" applyFont="1" applyBorder="1" applyAlignment="1">
      <alignment horizontal="right"/>
    </xf>
    <xf numFmtId="168" fontId="52" fillId="7" borderId="36" xfId="11" applyNumberFormat="1" applyFont="1" applyFill="1" applyBorder="1" applyAlignment="1">
      <alignment horizontal="right"/>
    </xf>
    <xf numFmtId="0" fontId="67" fillId="0" borderId="0" xfId="7" applyFont="1"/>
    <xf numFmtId="0" fontId="67" fillId="0" borderId="20" xfId="7" applyFont="1" applyBorder="1"/>
    <xf numFmtId="0" fontId="56" fillId="7" borderId="6" xfId="7" applyFont="1" applyFill="1" applyBorder="1" applyAlignment="1">
      <alignment vertical="center" wrapText="1"/>
    </xf>
    <xf numFmtId="0" fontId="56" fillId="7" borderId="7" xfId="7" applyFont="1" applyFill="1" applyBorder="1" applyAlignment="1">
      <alignment vertical="center" wrapText="1"/>
    </xf>
    <xf numFmtId="0" fontId="56" fillId="0" borderId="0" xfId="7" applyFont="1" applyAlignment="1">
      <alignment horizontal="center" vertical="center"/>
    </xf>
    <xf numFmtId="0" fontId="56" fillId="7" borderId="7" xfId="7" applyFont="1" applyFill="1" applyBorder="1" applyAlignment="1">
      <alignment horizontal="center" vertical="center" wrapText="1"/>
    </xf>
    <xf numFmtId="0" fontId="56" fillId="7" borderId="28" xfId="7" applyFont="1" applyFill="1" applyBorder="1" applyAlignment="1">
      <alignment horizontal="center" vertical="center" wrapText="1"/>
    </xf>
    <xf numFmtId="0" fontId="56" fillId="7" borderId="35" xfId="7" applyFont="1" applyFill="1" applyBorder="1" applyAlignment="1">
      <alignment horizontal="center" vertical="center" wrapText="1"/>
    </xf>
    <xf numFmtId="0" fontId="48" fillId="0" borderId="39" xfId="7" applyFont="1" applyBorder="1" applyAlignment="1">
      <alignment vertical="center" wrapText="1"/>
    </xf>
    <xf numFmtId="168" fontId="47" fillId="0" borderId="63" xfId="11" applyNumberFormat="1" applyFont="1" applyBorder="1" applyAlignment="1">
      <alignment horizontal="right"/>
    </xf>
    <xf numFmtId="3" fontId="11" fillId="8" borderId="63" xfId="10" applyNumberFormat="1" applyFont="1" applyFill="1" applyBorder="1" applyAlignment="1">
      <alignment vertical="center" wrapText="1"/>
    </xf>
    <xf numFmtId="3" fontId="11" fillId="8" borderId="39" xfId="10" applyNumberFormat="1" applyFont="1" applyFill="1" applyBorder="1" applyAlignment="1">
      <alignment vertical="center" wrapText="1"/>
    </xf>
    <xf numFmtId="0" fontId="48" fillId="0" borderId="43" xfId="7" applyFont="1" applyBorder="1" applyAlignment="1">
      <alignment vertical="center" wrapText="1"/>
    </xf>
    <xf numFmtId="0" fontId="60" fillId="0" borderId="43" xfId="7" applyFont="1" applyBorder="1" applyAlignment="1">
      <alignment horizontal="left" vertical="center" wrapText="1"/>
    </xf>
    <xf numFmtId="0" fontId="60" fillId="0" borderId="43" xfId="7" applyFont="1" applyBorder="1" applyAlignment="1">
      <alignment vertical="center" wrapText="1"/>
    </xf>
    <xf numFmtId="0" fontId="60" fillId="0" borderId="43" xfId="7" applyFont="1" applyBorder="1" applyAlignment="1">
      <alignment vertical="center"/>
    </xf>
    <xf numFmtId="0" fontId="61" fillId="7" borderId="46" xfId="7" applyFont="1" applyFill="1" applyBorder="1" applyAlignment="1">
      <alignment vertical="center"/>
    </xf>
    <xf numFmtId="168" fontId="52" fillId="7" borderId="46" xfId="11" applyNumberFormat="1" applyFont="1" applyFill="1" applyBorder="1" applyAlignment="1">
      <alignment horizontal="right"/>
    </xf>
    <xf numFmtId="0" fontId="70" fillId="0" borderId="0" xfId="7" applyFont="1" applyAlignment="1">
      <alignment vertical="center" wrapText="1"/>
    </xf>
    <xf numFmtId="0" fontId="51" fillId="0" borderId="0" xfId="10" applyFont="1" applyAlignment="1">
      <alignment vertical="center"/>
    </xf>
    <xf numFmtId="0" fontId="51" fillId="0" borderId="0" xfId="10" applyFont="1" applyAlignment="1">
      <alignment vertical="center" wrapText="1"/>
    </xf>
    <xf numFmtId="0" fontId="22" fillId="7" borderId="35" xfId="10" applyFont="1" applyFill="1" applyBorder="1" applyAlignment="1">
      <alignment horizontal="center" vertical="center" wrapText="1"/>
    </xf>
    <xf numFmtId="0" fontId="22" fillId="7" borderId="30" xfId="10" applyFont="1" applyFill="1" applyBorder="1" applyAlignment="1">
      <alignment horizontal="center" vertical="center" wrapText="1"/>
    </xf>
    <xf numFmtId="49" fontId="22" fillId="0" borderId="0" xfId="10" applyNumberFormat="1" applyFont="1" applyAlignment="1">
      <alignment horizontal="center" vertical="center" wrapText="1"/>
    </xf>
    <xf numFmtId="0" fontId="22" fillId="0" borderId="32" xfId="10" applyFont="1" applyBorder="1" applyAlignment="1">
      <alignment vertical="center" wrapText="1"/>
    </xf>
    <xf numFmtId="168" fontId="52" fillId="0" borderId="39" xfId="11" applyNumberFormat="1" applyFont="1" applyBorder="1" applyAlignment="1">
      <alignment horizontal="right" vertical="center"/>
    </xf>
    <xf numFmtId="3" fontId="48" fillId="8" borderId="28" xfId="10" applyNumberFormat="1" applyFont="1" applyFill="1" applyBorder="1" applyAlignment="1">
      <alignment vertical="center" wrapText="1"/>
    </xf>
    <xf numFmtId="3" fontId="10" fillId="0" borderId="0" xfId="10" applyNumberFormat="1"/>
    <xf numFmtId="0" fontId="22" fillId="0" borderId="28" xfId="10" applyFont="1" applyBorder="1" applyAlignment="1">
      <alignment vertical="center" wrapText="1"/>
    </xf>
    <xf numFmtId="168" fontId="52" fillId="0" borderId="28" xfId="11" applyNumberFormat="1" applyFont="1" applyBorder="1" applyAlignment="1">
      <alignment horizontal="right" vertical="center"/>
    </xf>
    <xf numFmtId="165" fontId="75" fillId="0" borderId="0" xfId="10" applyNumberFormat="1" applyFont="1"/>
    <xf numFmtId="49" fontId="76" fillId="2" borderId="0" xfId="10" applyNumberFormat="1" applyFont="1" applyFill="1" applyAlignment="1">
      <alignment horizontal="center" vertical="center" wrapText="1"/>
    </xf>
    <xf numFmtId="0" fontId="76" fillId="2" borderId="39" xfId="10" applyFont="1" applyFill="1" applyBorder="1" applyAlignment="1">
      <alignment horizontal="left" vertical="center" wrapText="1" indent="1"/>
    </xf>
    <xf numFmtId="0" fontId="76" fillId="2" borderId="43" xfId="10" applyFont="1" applyFill="1" applyBorder="1" applyAlignment="1">
      <alignment horizontal="left" vertical="center" wrapText="1" indent="1"/>
    </xf>
    <xf numFmtId="0" fontId="76" fillId="2" borderId="43" xfId="10" applyFont="1" applyFill="1" applyBorder="1" applyAlignment="1">
      <alignment vertical="center" wrapText="1"/>
    </xf>
    <xf numFmtId="0" fontId="76" fillId="2" borderId="62" xfId="10" applyFont="1" applyFill="1" applyBorder="1" applyAlignment="1">
      <alignment horizontal="left" vertical="center" wrapText="1" indent="1"/>
    </xf>
    <xf numFmtId="0" fontId="76" fillId="2" borderId="63" xfId="10" applyFont="1" applyFill="1" applyBorder="1" applyAlignment="1">
      <alignment horizontal="left" vertical="center" wrapText="1" indent="1"/>
    </xf>
    <xf numFmtId="3" fontId="48" fillId="8" borderId="39" xfId="10" applyNumberFormat="1" applyFont="1" applyFill="1" applyBorder="1" applyAlignment="1">
      <alignment vertical="center" wrapText="1"/>
    </xf>
    <xf numFmtId="49" fontId="77" fillId="0" borderId="0" xfId="10" applyNumberFormat="1" applyFont="1" applyAlignment="1">
      <alignment horizontal="center" vertical="center" wrapText="1"/>
    </xf>
    <xf numFmtId="0" fontId="77" fillId="7" borderId="28" xfId="10" applyFont="1" applyFill="1" applyBorder="1" applyAlignment="1">
      <alignment vertical="center" wrapText="1"/>
    </xf>
    <xf numFmtId="168" fontId="47" fillId="7" borderId="39" xfId="11" applyNumberFormat="1" applyFont="1" applyFill="1" applyBorder="1" applyAlignment="1">
      <alignment horizontal="right" vertical="center"/>
    </xf>
    <xf numFmtId="164" fontId="10" fillId="0" borderId="0" xfId="10" applyNumberFormat="1"/>
    <xf numFmtId="49" fontId="78" fillId="0" borderId="0" xfId="7" applyNumberFormat="1" applyFont="1" applyAlignment="1">
      <alignment horizontal="center" vertical="center"/>
    </xf>
    <xf numFmtId="49" fontId="79" fillId="0" borderId="35" xfId="7" applyNumberFormat="1" applyFont="1" applyBorder="1" applyAlignment="1">
      <alignment horizontal="center" vertical="center" wrapText="1"/>
    </xf>
    <xf numFmtId="49" fontId="69" fillId="0" borderId="39" xfId="7" applyNumberFormat="1" applyFont="1" applyBorder="1" applyAlignment="1">
      <alignment vertical="center"/>
    </xf>
    <xf numFmtId="49" fontId="80" fillId="0" borderId="35" xfId="7" applyNumberFormat="1" applyFont="1" applyBorder="1" applyAlignment="1">
      <alignment horizontal="center" vertical="center" wrapText="1"/>
    </xf>
    <xf numFmtId="49" fontId="71" fillId="0" borderId="43" xfId="7" applyNumberFormat="1" applyFont="1" applyBorder="1" applyAlignment="1">
      <alignment vertical="center"/>
    </xf>
    <xf numFmtId="49" fontId="71" fillId="0" borderId="43" xfId="7" applyNumberFormat="1" applyFont="1" applyBorder="1" applyAlignment="1">
      <alignment horizontal="left" vertical="center" indent="1"/>
    </xf>
    <xf numFmtId="49" fontId="80" fillId="0" borderId="43" xfId="7" applyNumberFormat="1" applyFont="1" applyBorder="1" applyAlignment="1">
      <alignment horizontal="left" vertical="center" indent="1"/>
    </xf>
    <xf numFmtId="49" fontId="81" fillId="0" borderId="0" xfId="7" applyNumberFormat="1" applyFont="1" applyAlignment="1">
      <alignment vertical="center"/>
    </xf>
    <xf numFmtId="49" fontId="69" fillId="0" borderId="46" xfId="7" applyNumberFormat="1" applyFont="1" applyBorder="1" applyAlignment="1">
      <alignment vertical="center"/>
    </xf>
    <xf numFmtId="49" fontId="70" fillId="0" borderId="0" xfId="7" applyNumberFormat="1" applyFont="1" applyAlignment="1">
      <alignment horizontal="justify" vertical="center" wrapText="1"/>
    </xf>
    <xf numFmtId="0" fontId="82" fillId="0" borderId="0" xfId="10" applyFont="1" applyAlignment="1">
      <alignment vertical="center"/>
    </xf>
    <xf numFmtId="0" fontId="10" fillId="0" borderId="0" xfId="10" applyAlignment="1">
      <alignment vertical="center" wrapText="1"/>
    </xf>
    <xf numFmtId="0" fontId="15" fillId="7" borderId="32" xfId="10" applyFont="1" applyFill="1" applyBorder="1" applyAlignment="1">
      <alignment horizontal="center" vertical="center" wrapText="1"/>
    </xf>
    <xf numFmtId="0" fontId="15" fillId="7" borderId="31" xfId="10" applyFont="1" applyFill="1" applyBorder="1" applyAlignment="1">
      <alignment horizontal="center" vertical="center" wrapText="1"/>
    </xf>
    <xf numFmtId="0" fontId="21" fillId="7" borderId="31" xfId="10" applyFont="1" applyFill="1" applyBorder="1" applyAlignment="1">
      <alignment vertical="center" wrapText="1"/>
    </xf>
    <xf numFmtId="0" fontId="21" fillId="7" borderId="30" xfId="10" applyFont="1" applyFill="1" applyBorder="1" applyAlignment="1">
      <alignment vertical="center" wrapText="1"/>
    </xf>
    <xf numFmtId="0" fontId="21" fillId="7" borderId="34" xfId="10" applyFont="1" applyFill="1" applyBorder="1" applyAlignment="1">
      <alignment horizontal="center" vertical="center" wrapText="1"/>
    </xf>
    <xf numFmtId="0" fontId="21" fillId="7" borderId="0" xfId="10" applyFont="1" applyFill="1" applyAlignment="1">
      <alignment horizontal="center" vertical="center" wrapText="1"/>
    </xf>
    <xf numFmtId="0" fontId="21" fillId="7" borderId="30" xfId="10" applyFont="1" applyFill="1" applyBorder="1" applyAlignment="1">
      <alignment horizontal="center" vertical="center" wrapText="1"/>
    </xf>
    <xf numFmtId="0" fontId="21" fillId="7" borderId="36" xfId="10" applyFont="1" applyFill="1" applyBorder="1" applyAlignment="1">
      <alignment horizontal="center" vertical="center" wrapText="1"/>
    </xf>
    <xf numFmtId="0" fontId="21" fillId="7" borderId="20" xfId="10" applyFont="1" applyFill="1" applyBorder="1" applyAlignment="1">
      <alignment horizontal="center" vertical="center" wrapText="1"/>
    </xf>
    <xf numFmtId="0" fontId="15" fillId="7" borderId="28" xfId="10" applyFont="1" applyFill="1" applyBorder="1" applyAlignment="1">
      <alignment horizontal="center" vertical="center" wrapText="1"/>
    </xf>
    <xf numFmtId="0" fontId="15" fillId="0" borderId="35" xfId="10" applyFont="1" applyBorder="1" applyAlignment="1">
      <alignment horizontal="center" vertical="center" wrapText="1"/>
    </xf>
    <xf numFmtId="0" fontId="15" fillId="0" borderId="39" xfId="10" applyFont="1" applyBorder="1" applyAlignment="1">
      <alignment vertical="center" wrapText="1"/>
    </xf>
    <xf numFmtId="0" fontId="15" fillId="0" borderId="43" xfId="10" applyFont="1" applyBorder="1" applyAlignment="1">
      <alignment vertical="center" wrapText="1"/>
    </xf>
    <xf numFmtId="0" fontId="15" fillId="7" borderId="43" xfId="10" applyFont="1" applyFill="1" applyBorder="1" applyAlignment="1">
      <alignment vertical="center" wrapText="1"/>
    </xf>
    <xf numFmtId="168" fontId="47" fillId="7" borderId="43" xfId="11" applyNumberFormat="1" applyFont="1" applyFill="1" applyBorder="1" applyAlignment="1">
      <alignment horizontal="right" vertical="center"/>
    </xf>
    <xf numFmtId="0" fontId="18" fillId="0" borderId="43" xfId="10" applyFont="1" applyBorder="1" applyAlignment="1">
      <alignment vertical="center" wrapText="1"/>
    </xf>
    <xf numFmtId="0" fontId="11" fillId="0" borderId="35" xfId="10" applyFont="1" applyBorder="1" applyAlignment="1">
      <alignment horizontal="center" vertical="center" wrapText="1"/>
    </xf>
    <xf numFmtId="0" fontId="18" fillId="0" borderId="46" xfId="10" applyFont="1" applyBorder="1" applyAlignment="1">
      <alignment vertical="center" wrapText="1"/>
    </xf>
    <xf numFmtId="0" fontId="83" fillId="0" borderId="0" xfId="10" applyFont="1" applyAlignment="1">
      <alignment vertical="center"/>
    </xf>
    <xf numFmtId="0" fontId="16" fillId="5" borderId="0" xfId="7" applyFill="1"/>
    <xf numFmtId="0" fontId="84" fillId="5" borderId="0" xfId="7" applyFont="1" applyFill="1"/>
    <xf numFmtId="0" fontId="16" fillId="5" borderId="0" xfId="7" applyFill="1" applyAlignment="1">
      <alignment horizontal="center" vertical="center" wrapText="1"/>
    </xf>
    <xf numFmtId="0" fontId="16" fillId="0" borderId="0" xfId="7" applyAlignment="1">
      <alignment horizontal="center" vertical="center" wrapText="1"/>
    </xf>
    <xf numFmtId="0" fontId="85" fillId="5" borderId="0" xfId="7" applyFont="1" applyFill="1" applyAlignment="1">
      <alignment vertical="center" wrapText="1"/>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0" fontId="16" fillId="5" borderId="0" xfId="7" applyFill="1" applyAlignment="1">
      <alignment wrapText="1"/>
    </xf>
    <xf numFmtId="0" fontId="23" fillId="5" borderId="69" xfId="7" applyFont="1" applyFill="1" applyBorder="1" applyAlignment="1">
      <alignment vertical="center" wrapText="1"/>
    </xf>
    <xf numFmtId="0" fontId="16" fillId="5" borderId="3" xfId="7" applyFill="1" applyBorder="1" applyAlignment="1">
      <alignment vertical="center" wrapText="1"/>
    </xf>
    <xf numFmtId="168" fontId="47" fillId="0" borderId="63" xfId="11" applyNumberFormat="1" applyFont="1" applyBorder="1" applyAlignment="1">
      <alignment horizontal="right" vertical="center"/>
    </xf>
    <xf numFmtId="0" fontId="16" fillId="0" borderId="0" xfId="7" applyAlignment="1">
      <alignment wrapText="1"/>
    </xf>
    <xf numFmtId="0" fontId="30" fillId="0" borderId="3" xfId="7" applyFont="1" applyBorder="1" applyAlignment="1">
      <alignment horizontal="left" vertical="center" wrapText="1"/>
    </xf>
    <xf numFmtId="0" fontId="86" fillId="5" borderId="69" xfId="7" applyFont="1" applyFill="1" applyBorder="1" applyAlignment="1">
      <alignment vertical="center" wrapText="1"/>
    </xf>
    <xf numFmtId="0" fontId="86" fillId="7" borderId="3" xfId="7" applyFont="1" applyFill="1" applyBorder="1" applyAlignment="1">
      <alignment vertical="center" wrapText="1"/>
    </xf>
    <xf numFmtId="3" fontId="16" fillId="5" borderId="0" xfId="7" applyNumberFormat="1" applyFill="1" applyAlignment="1">
      <alignment wrapText="1"/>
    </xf>
    <xf numFmtId="9" fontId="85" fillId="7" borderId="28" xfId="7" applyNumberFormat="1" applyFont="1" applyFill="1" applyBorder="1" applyAlignment="1">
      <alignment horizontal="center" vertical="center" wrapText="1"/>
    </xf>
    <xf numFmtId="9" fontId="17" fillId="7" borderId="28" xfId="7" applyNumberFormat="1" applyFont="1" applyFill="1" applyBorder="1" applyAlignment="1">
      <alignment horizontal="center" vertical="center" wrapText="1"/>
    </xf>
    <xf numFmtId="0" fontId="23" fillId="5" borderId="0" xfId="7" applyFont="1" applyFill="1" applyAlignment="1">
      <alignment vertical="center" wrapText="1"/>
    </xf>
    <xf numFmtId="0" fontId="16" fillId="5" borderId="16" xfId="7" applyFill="1" applyBorder="1" applyAlignment="1">
      <alignment vertical="center" wrapText="1"/>
    </xf>
    <xf numFmtId="0" fontId="30" fillId="0" borderId="16" xfId="7" applyFont="1" applyBorder="1" applyAlignment="1">
      <alignment horizontal="left" vertical="center" wrapText="1"/>
    </xf>
    <xf numFmtId="0" fontId="86" fillId="5" borderId="0" xfId="7" applyFont="1" applyFill="1" applyAlignment="1">
      <alignment vertical="center" wrapText="1"/>
    </xf>
    <xf numFmtId="0" fontId="86" fillId="7" borderId="16" xfId="7" applyFont="1" applyFill="1" applyBorder="1" applyAlignment="1">
      <alignment vertical="center" wrapText="1"/>
    </xf>
    <xf numFmtId="0" fontId="87" fillId="5" borderId="0" xfId="0" applyFont="1" applyFill="1"/>
    <xf numFmtId="0" fontId="0" fillId="5" borderId="0" xfId="0" applyFill="1"/>
    <xf numFmtId="0" fontId="88" fillId="5" borderId="0" xfId="0" applyFont="1" applyFill="1"/>
    <xf numFmtId="0" fontId="87" fillId="5" borderId="0" xfId="0" applyFont="1" applyFill="1" applyAlignment="1">
      <alignment horizontal="center" vertical="center" wrapText="1"/>
    </xf>
    <xf numFmtId="0" fontId="22" fillId="2" borderId="5" xfId="5" applyFont="1" applyFill="1" applyBorder="1" applyAlignment="1">
      <alignment horizontal="center" vertical="center" wrapText="1"/>
    </xf>
    <xf numFmtId="0" fontId="22" fillId="2" borderId="70" xfId="5" applyFont="1" applyFill="1" applyBorder="1" applyAlignment="1">
      <alignment horizontal="center" vertical="center" wrapText="1"/>
    </xf>
    <xf numFmtId="0" fontId="22" fillId="2" borderId="8" xfId="5" applyFont="1" applyFill="1" applyBorder="1" applyAlignment="1">
      <alignment horizontal="center" vertical="center" wrapText="1"/>
    </xf>
    <xf numFmtId="0" fontId="87" fillId="5" borderId="0" xfId="0" applyFont="1" applyFill="1" applyAlignment="1">
      <alignment horizontal="center" vertical="center"/>
    </xf>
    <xf numFmtId="0" fontId="87" fillId="5" borderId="0" xfId="0" applyFont="1" applyFill="1" applyAlignment="1">
      <alignment wrapText="1"/>
    </xf>
    <xf numFmtId="0" fontId="20" fillId="2" borderId="17" xfId="5" applyFont="1" applyFill="1" applyBorder="1" applyAlignment="1">
      <alignment horizontal="center" vertical="center" wrapText="1"/>
    </xf>
    <xf numFmtId="3" fontId="0" fillId="5" borderId="3" xfId="0" applyNumberFormat="1" applyFill="1" applyBorder="1"/>
    <xf numFmtId="0" fontId="20" fillId="2" borderId="44" xfId="5" applyFont="1" applyFill="1" applyBorder="1" applyAlignment="1">
      <alignment horizontal="center" vertical="center" wrapText="1"/>
    </xf>
    <xf numFmtId="0" fontId="87" fillId="10" borderId="21" xfId="0" applyFont="1" applyFill="1" applyBorder="1" applyAlignment="1">
      <alignment wrapText="1"/>
    </xf>
    <xf numFmtId="0" fontId="89" fillId="10" borderId="65" xfId="0" applyFont="1" applyFill="1" applyBorder="1" applyAlignment="1">
      <alignment horizontal="left" vertical="center" wrapText="1"/>
    </xf>
    <xf numFmtId="3" fontId="0" fillId="5" borderId="16" xfId="0" applyNumberFormat="1" applyFill="1" applyBorder="1"/>
    <xf numFmtId="0" fontId="87" fillId="10" borderId="23" xfId="0" applyFont="1" applyFill="1" applyBorder="1" applyAlignment="1">
      <alignment wrapText="1"/>
    </xf>
    <xf numFmtId="0" fontId="89" fillId="10" borderId="65" xfId="0" applyFont="1" applyFill="1" applyBorder="1" applyAlignment="1">
      <alignment horizontal="left" vertical="center" wrapText="1" indent="3"/>
    </xf>
    <xf numFmtId="0" fontId="89" fillId="10" borderId="76" xfId="0" applyFont="1" applyFill="1" applyBorder="1" applyAlignment="1">
      <alignment horizontal="left" vertical="center" wrapText="1"/>
    </xf>
    <xf numFmtId="3" fontId="0" fillId="5" borderId="22" xfId="0" applyNumberFormat="1" applyFill="1" applyBorder="1"/>
    <xf numFmtId="3" fontId="0" fillId="5" borderId="19" xfId="0" applyNumberFormat="1" applyFill="1" applyBorder="1"/>
    <xf numFmtId="3" fontId="0" fillId="5" borderId="51" xfId="0" applyNumberFormat="1" applyFill="1" applyBorder="1"/>
    <xf numFmtId="3" fontId="0" fillId="5" borderId="52" xfId="0" applyNumberFormat="1" applyFill="1" applyBorder="1"/>
    <xf numFmtId="3" fontId="0" fillId="5" borderId="8" xfId="0" applyNumberFormat="1" applyFill="1" applyBorder="1"/>
    <xf numFmtId="3" fontId="0" fillId="5" borderId="74" xfId="0" applyNumberFormat="1" applyFill="1" applyBorder="1"/>
    <xf numFmtId="0" fontId="79" fillId="0" borderId="0" xfId="7" applyFont="1" applyAlignment="1">
      <alignment vertical="center"/>
    </xf>
    <xf numFmtId="0" fontId="90" fillId="0" borderId="0" xfId="7" applyFont="1" applyAlignment="1">
      <alignment vertical="center"/>
    </xf>
    <xf numFmtId="0" fontId="17" fillId="0" borderId="0" xfId="7" applyFont="1"/>
    <xf numFmtId="0" fontId="80" fillId="0" borderId="0" xfId="7" applyFont="1" applyAlignment="1">
      <alignment vertical="center"/>
    </xf>
    <xf numFmtId="0" fontId="91" fillId="0" borderId="0" xfId="7" applyFont="1" applyAlignment="1">
      <alignment vertical="center"/>
    </xf>
    <xf numFmtId="0" fontId="15" fillId="5" borderId="32" xfId="7" applyFont="1" applyFill="1" applyBorder="1" applyAlignment="1">
      <alignment horizontal="center" vertical="center" wrapText="1"/>
    </xf>
    <xf numFmtId="0" fontId="15" fillId="5" borderId="77" xfId="7" applyFont="1" applyFill="1" applyBorder="1" applyAlignment="1">
      <alignment horizontal="center" vertical="center"/>
    </xf>
    <xf numFmtId="0" fontId="15" fillId="5" borderId="78" xfId="7" applyFont="1" applyFill="1" applyBorder="1" applyAlignment="1">
      <alignment horizontal="center" vertical="center"/>
    </xf>
    <xf numFmtId="0" fontId="21" fillId="5" borderId="79" xfId="7" applyFont="1" applyFill="1" applyBorder="1" applyAlignment="1">
      <alignment horizontal="center" vertical="center"/>
    </xf>
    <xf numFmtId="0" fontId="15" fillId="5" borderId="80" xfId="7" applyFont="1" applyFill="1" applyBorder="1" applyAlignment="1">
      <alignment vertical="center"/>
    </xf>
    <xf numFmtId="165" fontId="15" fillId="5" borderId="81" xfId="6" applyNumberFormat="1" applyFont="1" applyFill="1" applyBorder="1" applyAlignment="1">
      <alignment horizontal="center" vertical="center"/>
    </xf>
    <xf numFmtId="43" fontId="11" fillId="5" borderId="79" xfId="12" applyFont="1" applyFill="1" applyBorder="1" applyAlignment="1">
      <alignment horizontal="center" vertical="center"/>
    </xf>
    <xf numFmtId="0" fontId="21" fillId="5" borderId="43" xfId="7" applyFont="1" applyFill="1" applyBorder="1" applyAlignment="1">
      <alignment horizontal="center" vertical="center"/>
    </xf>
    <xf numFmtId="0" fontId="15" fillId="5" borderId="83" xfId="7" applyFont="1" applyFill="1" applyBorder="1" applyAlignment="1">
      <alignment vertical="center"/>
    </xf>
    <xf numFmtId="43" fontId="63" fillId="4" borderId="84" xfId="12" applyFont="1" applyFill="1" applyBorder="1" applyAlignment="1">
      <alignment vertical="center"/>
    </xf>
    <xf numFmtId="43" fontId="11" fillId="5" borderId="43" xfId="12" applyFont="1" applyFill="1" applyBorder="1" applyAlignment="1">
      <alignment horizontal="center" vertical="center"/>
    </xf>
    <xf numFmtId="0" fontId="22" fillId="5" borderId="43" xfId="7" applyFont="1" applyFill="1" applyBorder="1" applyAlignment="1">
      <alignment horizontal="center" vertical="center"/>
    </xf>
    <xf numFmtId="43" fontId="11" fillId="5" borderId="84" xfId="12" applyFont="1" applyFill="1" applyBorder="1" applyAlignment="1">
      <alignment horizontal="center" vertical="center"/>
    </xf>
    <xf numFmtId="43" fontId="11" fillId="0" borderId="84" xfId="12" applyFont="1" applyBorder="1" applyAlignment="1">
      <alignment horizontal="center" vertical="center"/>
    </xf>
    <xf numFmtId="43" fontId="11" fillId="0" borderId="43" xfId="12" applyFont="1" applyBorder="1" applyAlignment="1">
      <alignment horizontal="center" vertical="center"/>
    </xf>
    <xf numFmtId="0" fontId="21" fillId="5" borderId="46" xfId="7" applyFont="1" applyFill="1" applyBorder="1" applyAlignment="1">
      <alignment horizontal="center" vertical="center"/>
    </xf>
    <xf numFmtId="0" fontId="15" fillId="5" borderId="86" xfId="7" applyFont="1" applyFill="1" applyBorder="1" applyAlignment="1">
      <alignment vertical="center"/>
    </xf>
    <xf numFmtId="0" fontId="21" fillId="5" borderId="87" xfId="7" applyFont="1" applyFill="1" applyBorder="1" applyAlignment="1">
      <alignment horizontal="center" vertical="center"/>
    </xf>
    <xf numFmtId="0" fontId="21" fillId="5" borderId="88" xfId="7" applyFont="1" applyFill="1" applyBorder="1" applyAlignment="1">
      <alignment vertical="center"/>
    </xf>
    <xf numFmtId="43" fontId="11" fillId="0" borderId="89" xfId="12" applyFont="1" applyBorder="1" applyAlignment="1">
      <alignment horizontal="center" vertical="center"/>
    </xf>
    <xf numFmtId="43" fontId="11" fillId="0" borderId="90" xfId="12" applyFont="1" applyBorder="1" applyAlignment="1">
      <alignment horizontal="center" vertical="center"/>
    </xf>
    <xf numFmtId="0" fontId="92" fillId="5" borderId="0" xfId="0" applyFont="1" applyFill="1" applyAlignment="1">
      <alignment vertical="center" wrapText="1"/>
    </xf>
    <xf numFmtId="0" fontId="92" fillId="5" borderId="0" xfId="0" applyFont="1" applyFill="1" applyAlignment="1">
      <alignment horizontal="center" vertical="center" wrapText="1"/>
    </xf>
    <xf numFmtId="0" fontId="22" fillId="2" borderId="37" xfId="5" applyFont="1" applyFill="1" applyBorder="1" applyAlignment="1">
      <alignment horizontal="center" vertical="center" wrapText="1"/>
    </xf>
    <xf numFmtId="0" fontId="22" fillId="2" borderId="38" xfId="5" applyFont="1" applyFill="1" applyBorder="1" applyAlignment="1">
      <alignment horizontal="center" vertical="center" wrapText="1"/>
    </xf>
    <xf numFmtId="0" fontId="22" fillId="2" borderId="21" xfId="5" applyFont="1" applyFill="1" applyBorder="1" applyAlignment="1">
      <alignment horizontal="center" vertical="center" wrapText="1"/>
    </xf>
    <xf numFmtId="0" fontId="22" fillId="2" borderId="19" xfId="5" applyFont="1" applyFill="1" applyBorder="1" applyAlignment="1">
      <alignment horizontal="center" vertical="center" wrapText="1"/>
    </xf>
    <xf numFmtId="0" fontId="20" fillId="2" borderId="51" xfId="5" applyFont="1" applyFill="1" applyBorder="1" applyAlignment="1">
      <alignment horizontal="left" vertical="center" wrapText="1"/>
    </xf>
    <xf numFmtId="0" fontId="22" fillId="2" borderId="8" xfId="5" applyFont="1" applyFill="1" applyBorder="1" applyAlignment="1">
      <alignment horizontal="left" vertical="center" wrapText="1"/>
    </xf>
    <xf numFmtId="3" fontId="20" fillId="2" borderId="51" xfId="5" applyNumberFormat="1" applyFont="1" applyFill="1" applyBorder="1" applyAlignment="1">
      <alignment horizontal="right" vertical="center" wrapText="1"/>
    </xf>
    <xf numFmtId="0" fontId="20" fillId="2" borderId="11" xfId="5" applyFont="1" applyFill="1" applyBorder="1" applyAlignment="1">
      <alignment horizontal="left" vertical="center" wrapText="1"/>
    </xf>
    <xf numFmtId="0" fontId="76" fillId="2" borderId="13" xfId="5" applyFont="1" applyFill="1" applyBorder="1" applyAlignment="1">
      <alignment horizontal="left" vertical="center" wrapText="1"/>
    </xf>
    <xf numFmtId="3" fontId="20" fillId="2" borderId="60" xfId="5" applyNumberFormat="1" applyFont="1" applyFill="1" applyBorder="1" applyAlignment="1">
      <alignment horizontal="right" vertical="center" wrapText="1"/>
    </xf>
    <xf numFmtId="3" fontId="20" fillId="2" borderId="92" xfId="5" applyNumberFormat="1" applyFont="1" applyFill="1" applyBorder="1" applyAlignment="1">
      <alignment horizontal="right" vertical="center" wrapText="1"/>
    </xf>
    <xf numFmtId="0" fontId="20" fillId="2" borderId="15" xfId="5" applyFont="1" applyFill="1" applyBorder="1" applyAlignment="1">
      <alignment horizontal="left" vertical="center" wrapText="1"/>
    </xf>
    <xf numFmtId="0" fontId="76" fillId="2" borderId="17" xfId="5" applyFont="1" applyFill="1" applyBorder="1" applyAlignment="1">
      <alignment horizontal="left" vertical="center" wrapText="1"/>
    </xf>
    <xf numFmtId="3" fontId="20" fillId="2" borderId="15" xfId="5" applyNumberFormat="1" applyFont="1" applyFill="1" applyBorder="1" applyAlignment="1">
      <alignment horizontal="right" vertical="center" wrapText="1"/>
    </xf>
    <xf numFmtId="3" fontId="20" fillId="2" borderId="16" xfId="5" applyNumberFormat="1" applyFont="1" applyFill="1" applyBorder="1" applyAlignment="1">
      <alignment horizontal="right" vertical="center" wrapText="1"/>
    </xf>
    <xf numFmtId="0" fontId="20" fillId="2" borderId="21" xfId="5" applyFont="1" applyFill="1" applyBorder="1" applyAlignment="1">
      <alignment horizontal="left" vertical="center" wrapText="1"/>
    </xf>
    <xf numFmtId="0" fontId="76" fillId="2" borderId="50" xfId="5" applyFont="1" applyFill="1" applyBorder="1" applyAlignment="1">
      <alignment horizontal="left" vertical="center" wrapText="1"/>
    </xf>
    <xf numFmtId="3" fontId="20" fillId="2" borderId="71" xfId="5" applyNumberFormat="1" applyFont="1" applyFill="1" applyBorder="1" applyAlignment="1">
      <alignment horizontal="right" vertical="center" wrapText="1"/>
    </xf>
    <xf numFmtId="3" fontId="20" fillId="2" borderId="10" xfId="5" applyNumberFormat="1" applyFont="1" applyFill="1" applyBorder="1" applyAlignment="1">
      <alignment horizontal="right" vertical="center" wrapText="1"/>
    </xf>
    <xf numFmtId="3" fontId="20" fillId="2" borderId="8" xfId="5" applyNumberFormat="1" applyFont="1" applyFill="1" applyBorder="1" applyAlignment="1">
      <alignment horizontal="right" vertical="center" wrapText="1"/>
    </xf>
    <xf numFmtId="0" fontId="76" fillId="2" borderId="14" xfId="5" applyFont="1" applyFill="1" applyBorder="1" applyAlignment="1">
      <alignment horizontal="left" vertical="center" wrapText="1"/>
    </xf>
    <xf numFmtId="3" fontId="20" fillId="2" borderId="11" xfId="5" applyNumberFormat="1" applyFont="1" applyFill="1" applyBorder="1" applyAlignment="1">
      <alignment horizontal="right" vertical="center" wrapText="1"/>
    </xf>
    <xf numFmtId="3" fontId="20" fillId="2" borderId="14" xfId="5" applyNumberFormat="1" applyFont="1" applyFill="1" applyBorder="1" applyAlignment="1">
      <alignment horizontal="right" vertical="center" wrapText="1"/>
    </xf>
    <xf numFmtId="0" fontId="76" fillId="2" borderId="16" xfId="5" applyFont="1" applyFill="1" applyBorder="1" applyAlignment="1">
      <alignment horizontal="left" vertical="center" wrapText="1"/>
    </xf>
    <xf numFmtId="0" fontId="76" fillId="2" borderId="19" xfId="5" applyFont="1" applyFill="1" applyBorder="1" applyAlignment="1">
      <alignment horizontal="left" vertical="center" wrapText="1"/>
    </xf>
    <xf numFmtId="3" fontId="20" fillId="2" borderId="21" xfId="5" applyNumberFormat="1" applyFont="1" applyFill="1" applyBorder="1" applyAlignment="1">
      <alignment horizontal="right" vertical="center" wrapText="1"/>
    </xf>
    <xf numFmtId="3" fontId="20" fillId="2" borderId="19" xfId="5" applyNumberFormat="1" applyFont="1" applyFill="1" applyBorder="1" applyAlignment="1">
      <alignment horizontal="right" vertical="center" wrapText="1"/>
    </xf>
    <xf numFmtId="0" fontId="22" fillId="2" borderId="51" xfId="5" applyFont="1" applyFill="1" applyBorder="1" applyAlignment="1">
      <alignment horizontal="left" vertical="center" wrapText="1"/>
    </xf>
    <xf numFmtId="0" fontId="20" fillId="0" borderId="0" xfId="7" applyFont="1"/>
    <xf numFmtId="0" fontId="93" fillId="5" borderId="65" xfId="7" applyFont="1" applyFill="1" applyBorder="1" applyAlignment="1">
      <alignment horizontal="center" vertical="center" wrapText="1"/>
    </xf>
    <xf numFmtId="0" fontId="93" fillId="5" borderId="24" xfId="7" applyFont="1" applyFill="1" applyBorder="1" applyAlignment="1">
      <alignment horizontal="center" vertical="center" wrapText="1"/>
    </xf>
    <xf numFmtId="0" fontId="93" fillId="5" borderId="50" xfId="7" applyFont="1" applyFill="1" applyBorder="1" applyAlignment="1">
      <alignment horizontal="center" vertical="center" wrapText="1"/>
    </xf>
    <xf numFmtId="0" fontId="93" fillId="5" borderId="3" xfId="7" applyFont="1" applyFill="1" applyBorder="1" applyAlignment="1">
      <alignment horizontal="center" vertical="center" wrapText="1"/>
    </xf>
    <xf numFmtId="0" fontId="93" fillId="0" borderId="3" xfId="7" applyFont="1" applyBorder="1" applyAlignment="1">
      <alignment horizontal="center" vertical="center" wrapText="1"/>
    </xf>
    <xf numFmtId="0" fontId="20" fillId="0" borderId="3" xfId="7" applyFont="1" applyBorder="1"/>
    <xf numFmtId="0" fontId="93" fillId="0" borderId="3" xfId="7" applyFont="1" applyBorder="1" applyAlignment="1">
      <alignment vertical="center" wrapText="1"/>
    </xf>
    <xf numFmtId="165" fontId="15" fillId="0" borderId="3" xfId="6" applyNumberFormat="1" applyFont="1" applyBorder="1" applyAlignment="1">
      <alignment horizontal="center" vertical="center" wrapText="1"/>
    </xf>
    <xf numFmtId="0" fontId="93" fillId="0" borderId="17" xfId="7" applyFont="1" applyBorder="1" applyAlignment="1">
      <alignment vertical="center" wrapText="1"/>
    </xf>
    <xf numFmtId="10" fontId="15" fillId="0" borderId="3" xfId="13" applyNumberFormat="1" applyFont="1" applyBorder="1" applyAlignment="1">
      <alignment horizontal="right" vertical="center" wrapText="1"/>
    </xf>
    <xf numFmtId="10" fontId="15" fillId="0" borderId="3" xfId="13" applyNumberFormat="1" applyFont="1" applyBorder="1" applyAlignment="1">
      <alignment horizontal="center" vertical="center" wrapText="1"/>
    </xf>
    <xf numFmtId="0" fontId="11" fillId="5" borderId="49" xfId="7" applyFont="1" applyFill="1" applyBorder="1" applyAlignment="1">
      <alignment horizontal="center" vertical="center" wrapText="1"/>
    </xf>
    <xf numFmtId="10" fontId="11" fillId="5" borderId="49" xfId="7" applyNumberFormat="1" applyFont="1" applyFill="1" applyBorder="1" applyAlignment="1">
      <alignment horizontal="center" vertical="center" wrapText="1"/>
    </xf>
    <xf numFmtId="0" fontId="11" fillId="0" borderId="49" xfId="7" applyFont="1" applyBorder="1" applyAlignment="1">
      <alignment horizontal="center" vertical="center" wrapText="1"/>
    </xf>
    <xf numFmtId="0" fontId="76" fillId="0" borderId="3" xfId="7" applyFont="1" applyBorder="1"/>
    <xf numFmtId="0" fontId="96" fillId="0" borderId="3" xfId="7" applyFont="1" applyBorder="1" applyAlignment="1">
      <alignment vertical="center" wrapText="1"/>
    </xf>
    <xf numFmtId="0" fontId="10" fillId="0" borderId="0" xfId="7" applyFont="1"/>
    <xf numFmtId="0" fontId="21" fillId="5" borderId="0" xfId="7" applyFont="1" applyFill="1" applyAlignment="1">
      <alignment vertical="center"/>
    </xf>
    <xf numFmtId="0" fontId="20" fillId="5" borderId="0" xfId="7" applyFont="1" applyFill="1"/>
    <xf numFmtId="0" fontId="15" fillId="5" borderId="0" xfId="7" applyFont="1" applyFill="1" applyAlignment="1">
      <alignment vertical="center"/>
    </xf>
    <xf numFmtId="0" fontId="15" fillId="5" borderId="93" xfId="7" applyFont="1" applyFill="1" applyBorder="1" applyAlignment="1">
      <alignment vertical="center"/>
    </xf>
    <xf numFmtId="0" fontId="15" fillId="5" borderId="94" xfId="7" applyFont="1" applyFill="1" applyBorder="1" applyAlignment="1">
      <alignment vertical="center"/>
    </xf>
    <xf numFmtId="0" fontId="15" fillId="5" borderId="95" xfId="7" applyFont="1" applyFill="1" applyBorder="1" applyAlignment="1">
      <alignment vertical="center" wrapText="1"/>
    </xf>
    <xf numFmtId="0" fontId="15" fillId="5" borderId="58" xfId="7" applyFont="1" applyFill="1" applyBorder="1" applyAlignment="1">
      <alignment vertical="center"/>
    </xf>
    <xf numFmtId="0" fontId="21" fillId="0" borderId="96" xfId="7" applyFont="1" applyBorder="1" applyAlignment="1">
      <alignment horizontal="center" vertical="center"/>
    </xf>
    <xf numFmtId="0" fontId="21" fillId="0" borderId="77" xfId="7" applyFont="1" applyBorder="1" applyAlignment="1">
      <alignment vertical="center" wrapText="1"/>
    </xf>
    <xf numFmtId="165" fontId="21" fillId="0" borderId="97" xfId="6" applyNumberFormat="1" applyFont="1" applyBorder="1" applyAlignment="1">
      <alignment horizontal="center" vertical="center"/>
    </xf>
    <xf numFmtId="165" fontId="21" fillId="0" borderId="98" xfId="6" applyNumberFormat="1" applyFont="1" applyBorder="1" applyAlignment="1">
      <alignment horizontal="center" vertical="center"/>
    </xf>
    <xf numFmtId="0" fontId="15" fillId="0" borderId="88" xfId="7" applyFont="1" applyBorder="1" applyAlignment="1">
      <alignment vertical="center" wrapText="1"/>
    </xf>
    <xf numFmtId="165" fontId="15" fillId="0" borderId="99" xfId="6" applyNumberFormat="1" applyFont="1" applyBorder="1" applyAlignment="1">
      <alignment horizontal="center" vertical="center"/>
    </xf>
    <xf numFmtId="165" fontId="15" fillId="0" borderId="98" xfId="6" applyNumberFormat="1" applyFont="1" applyBorder="1" applyAlignment="1">
      <alignment horizontal="center" vertical="center"/>
    </xf>
    <xf numFmtId="0" fontId="22" fillId="0" borderId="28" xfId="7" applyFont="1" applyBorder="1" applyAlignment="1">
      <alignment horizontal="center" vertical="center"/>
    </xf>
    <xf numFmtId="0" fontId="21" fillId="0" borderId="88" xfId="7" applyFont="1" applyBorder="1" applyAlignment="1">
      <alignment vertical="center" wrapText="1"/>
    </xf>
    <xf numFmtId="165" fontId="21" fillId="0" borderId="77" xfId="6" applyNumberFormat="1" applyFont="1" applyBorder="1" applyAlignment="1">
      <alignment horizontal="center" vertical="center"/>
    </xf>
    <xf numFmtId="0" fontId="14" fillId="0" borderId="36" xfId="7" applyFont="1" applyBorder="1" applyAlignment="1">
      <alignment horizontal="center" vertical="center" wrapText="1"/>
    </xf>
    <xf numFmtId="0" fontId="14" fillId="0" borderId="28" xfId="7" applyFont="1" applyBorder="1" applyAlignment="1">
      <alignment horizontal="center" vertical="center" wrapText="1"/>
    </xf>
    <xf numFmtId="0" fontId="11" fillId="0" borderId="28" xfId="7" applyFont="1" applyBorder="1" applyAlignment="1">
      <alignment horizontal="center" vertical="center"/>
    </xf>
    <xf numFmtId="0" fontId="11" fillId="0" borderId="28" xfId="7" applyFont="1" applyBorder="1" applyAlignment="1">
      <alignment horizontal="center"/>
    </xf>
    <xf numFmtId="0" fontId="11" fillId="0" borderId="28" xfId="7" applyFont="1" applyBorder="1" applyAlignment="1">
      <alignment horizontal="left" vertical="center"/>
    </xf>
    <xf numFmtId="0" fontId="11" fillId="0" borderId="37" xfId="13" applyNumberFormat="1" applyFont="1" applyFill="1" applyBorder="1" applyAlignment="1">
      <alignment horizontal="center" vertical="center"/>
    </xf>
    <xf numFmtId="0" fontId="11" fillId="0" borderId="100" xfId="7" applyFont="1" applyBorder="1" applyAlignment="1">
      <alignment horizontal="center" vertical="center"/>
    </xf>
    <xf numFmtId="10" fontId="11" fillId="0" borderId="53" xfId="13" applyNumberFormat="1" applyFont="1" applyFill="1" applyBorder="1" applyAlignment="1">
      <alignment horizontal="center" vertical="center"/>
    </xf>
    <xf numFmtId="10" fontId="11" fillId="0" borderId="38" xfId="13" applyNumberFormat="1" applyFont="1" applyFill="1" applyBorder="1" applyAlignment="1">
      <alignment horizontal="center" vertical="center"/>
    </xf>
    <xf numFmtId="0" fontId="11" fillId="0" borderId="49" xfId="7" applyFont="1" applyBorder="1" applyAlignment="1">
      <alignment horizontal="center" vertical="center"/>
    </xf>
    <xf numFmtId="10" fontId="11" fillId="0" borderId="3" xfId="13" applyNumberFormat="1" applyFont="1" applyFill="1" applyBorder="1" applyAlignment="1">
      <alignment horizontal="center" vertical="center"/>
    </xf>
    <xf numFmtId="10" fontId="11" fillId="0" borderId="16" xfId="13" applyNumberFormat="1" applyFont="1" applyFill="1" applyBorder="1" applyAlignment="1">
      <alignment horizontal="center" vertical="center"/>
    </xf>
    <xf numFmtId="0" fontId="11" fillId="0" borderId="101" xfId="7" applyFont="1" applyBorder="1" applyAlignment="1">
      <alignment horizontal="center" vertical="center"/>
    </xf>
    <xf numFmtId="10" fontId="11" fillId="0" borderId="26" xfId="13" applyNumberFormat="1" applyFont="1" applyFill="1" applyBorder="1" applyAlignment="1">
      <alignment horizontal="center" vertical="center"/>
    </xf>
    <xf numFmtId="10" fontId="11" fillId="0" borderId="18" xfId="13" applyNumberFormat="1" applyFont="1" applyFill="1" applyBorder="1" applyAlignment="1">
      <alignment horizontal="center" vertical="center"/>
    </xf>
    <xf numFmtId="0" fontId="97" fillId="5" borderId="0" xfId="0" applyFont="1" applyFill="1"/>
    <xf numFmtId="0" fontId="97" fillId="5" borderId="0" xfId="0" applyFont="1" applyFill="1" applyAlignment="1">
      <alignment vertical="center"/>
    </xf>
    <xf numFmtId="0" fontId="98" fillId="5" borderId="0" xfId="0" applyFont="1" applyFill="1"/>
    <xf numFmtId="0" fontId="21" fillId="5" borderId="99" xfId="0" applyFont="1" applyFill="1" applyBorder="1" applyAlignment="1">
      <alignment horizontal="center" vertical="center" wrapText="1"/>
    </xf>
    <xf numFmtId="0" fontId="21" fillId="5" borderId="102" xfId="0" applyFont="1" applyFill="1" applyBorder="1" applyAlignment="1">
      <alignment horizontal="center" vertical="center" wrapText="1"/>
    </xf>
    <xf numFmtId="0" fontId="21" fillId="5" borderId="95" xfId="0" applyFont="1" applyFill="1" applyBorder="1" applyAlignment="1">
      <alignment horizontal="center" vertical="center" wrapText="1"/>
    </xf>
    <xf numFmtId="0" fontId="21" fillId="5" borderId="98"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58" xfId="0" applyFont="1" applyFill="1" applyBorder="1" applyAlignment="1">
      <alignment horizontal="center" vertical="center" wrapText="1"/>
    </xf>
    <xf numFmtId="0" fontId="99" fillId="5" borderId="53" xfId="0" applyFont="1" applyFill="1" applyBorder="1" applyAlignment="1">
      <alignment vertical="center" wrapText="1"/>
    </xf>
    <xf numFmtId="3" fontId="87" fillId="5" borderId="53" xfId="0" applyNumberFormat="1" applyFont="1" applyFill="1" applyBorder="1" applyAlignment="1">
      <alignment horizontal="right" vertical="center" wrapText="1"/>
    </xf>
    <xf numFmtId="9" fontId="87" fillId="5" borderId="53" xfId="0" applyNumberFormat="1" applyFont="1" applyFill="1" applyBorder="1" applyAlignment="1">
      <alignment horizontal="right" vertical="center" wrapText="1"/>
    </xf>
    <xf numFmtId="3" fontId="87" fillId="5" borderId="38" xfId="0" applyNumberFormat="1" applyFont="1" applyFill="1" applyBorder="1" applyAlignment="1">
      <alignment horizontal="right" vertical="center" wrapText="1"/>
    </xf>
    <xf numFmtId="0" fontId="99" fillId="5" borderId="63" xfId="0" applyFont="1" applyFill="1" applyBorder="1" applyAlignment="1">
      <alignment vertical="center" wrapText="1"/>
    </xf>
    <xf numFmtId="3" fontId="97" fillId="5" borderId="100" xfId="0" applyNumberFormat="1" applyFont="1" applyFill="1" applyBorder="1" applyAlignment="1">
      <alignment horizontal="right" vertical="center" wrapText="1"/>
    </xf>
    <xf numFmtId="3" fontId="97" fillId="5" borderId="53" xfId="0" applyNumberFormat="1" applyFont="1" applyFill="1" applyBorder="1" applyAlignment="1">
      <alignment horizontal="right" vertical="center" wrapText="1"/>
    </xf>
    <xf numFmtId="9" fontId="97" fillId="5" borderId="53" xfId="0" applyNumberFormat="1" applyFont="1" applyFill="1" applyBorder="1" applyAlignment="1">
      <alignment horizontal="right" wrapText="1"/>
    </xf>
    <xf numFmtId="3" fontId="97" fillId="5" borderId="38" xfId="0" applyNumberFormat="1" applyFont="1" applyFill="1" applyBorder="1" applyAlignment="1">
      <alignment horizontal="right" vertical="center" wrapText="1"/>
    </xf>
    <xf numFmtId="0" fontId="99" fillId="5" borderId="3" xfId="0" applyFont="1" applyFill="1" applyBorder="1" applyAlignment="1">
      <alignment vertical="center" wrapText="1"/>
    </xf>
    <xf numFmtId="3" fontId="87" fillId="5" borderId="3" xfId="0" applyNumberFormat="1" applyFont="1" applyFill="1" applyBorder="1" applyAlignment="1">
      <alignment horizontal="right" vertical="center" wrapText="1"/>
    </xf>
    <xf numFmtId="9" fontId="87" fillId="5" borderId="3" xfId="0" applyNumberFormat="1" applyFont="1" applyFill="1" applyBorder="1" applyAlignment="1">
      <alignment horizontal="right" vertical="center" wrapText="1"/>
    </xf>
    <xf numFmtId="3" fontId="87" fillId="5" borderId="16" xfId="0" applyNumberFormat="1" applyFont="1" applyFill="1" applyBorder="1" applyAlignment="1">
      <alignment horizontal="right" vertical="center" wrapText="1"/>
    </xf>
    <xf numFmtId="0" fontId="99" fillId="5" borderId="43" xfId="0" applyFont="1" applyFill="1" applyBorder="1" applyAlignment="1">
      <alignment vertical="center" wrapText="1"/>
    </xf>
    <xf numFmtId="3" fontId="97" fillId="5" borderId="49" xfId="0" applyNumberFormat="1" applyFont="1" applyFill="1" applyBorder="1" applyAlignment="1">
      <alignment horizontal="right" vertical="center" wrapText="1"/>
    </xf>
    <xf numFmtId="3" fontId="97" fillId="5" borderId="3" xfId="0" applyNumberFormat="1" applyFont="1" applyFill="1" applyBorder="1" applyAlignment="1">
      <alignment horizontal="right" vertical="center" wrapText="1"/>
    </xf>
    <xf numFmtId="9" fontId="97" fillId="5" borderId="3" xfId="0" applyNumberFormat="1" applyFont="1" applyFill="1" applyBorder="1" applyAlignment="1">
      <alignment horizontal="right" wrapText="1"/>
    </xf>
    <xf numFmtId="3" fontId="97" fillId="5" borderId="16" xfId="0" applyNumberFormat="1" applyFont="1" applyFill="1" applyBorder="1" applyAlignment="1">
      <alignment horizontal="right" vertical="center" wrapText="1"/>
    </xf>
    <xf numFmtId="0" fontId="99" fillId="5" borderId="62" xfId="0" applyFont="1" applyFill="1" applyBorder="1" applyAlignment="1">
      <alignment vertical="center" wrapText="1"/>
    </xf>
    <xf numFmtId="3" fontId="97" fillId="5" borderId="73" xfId="0" applyNumberFormat="1" applyFont="1" applyFill="1" applyBorder="1" applyAlignment="1">
      <alignment horizontal="right" vertical="center" wrapText="1"/>
    </xf>
    <xf numFmtId="3" fontId="97" fillId="5" borderId="22" xfId="0" applyNumberFormat="1" applyFont="1" applyFill="1" applyBorder="1" applyAlignment="1">
      <alignment horizontal="right" vertical="center" wrapText="1"/>
    </xf>
    <xf numFmtId="9" fontId="97" fillId="5" borderId="22" xfId="0" applyNumberFormat="1" applyFont="1" applyFill="1" applyBorder="1" applyAlignment="1">
      <alignment horizontal="right" wrapText="1"/>
    </xf>
    <xf numFmtId="3" fontId="97" fillId="5" borderId="19" xfId="0" applyNumberFormat="1" applyFont="1" applyFill="1" applyBorder="1" applyAlignment="1">
      <alignment horizontal="right" vertical="center" wrapText="1"/>
    </xf>
    <xf numFmtId="0" fontId="21" fillId="5" borderId="28" xfId="0" applyFont="1" applyFill="1" applyBorder="1" applyAlignment="1">
      <alignment vertical="center" wrapText="1"/>
    </xf>
    <xf numFmtId="3" fontId="97" fillId="5" borderId="74" xfId="0" applyNumberFormat="1" applyFont="1" applyFill="1" applyBorder="1" applyAlignment="1">
      <alignment horizontal="right" vertical="center" wrapText="1"/>
    </xf>
    <xf numFmtId="3" fontId="97" fillId="5" borderId="52" xfId="0" applyNumberFormat="1" applyFont="1" applyFill="1" applyBorder="1" applyAlignment="1">
      <alignment horizontal="right" vertical="center" wrapText="1"/>
    </xf>
    <xf numFmtId="0" fontId="97" fillId="5" borderId="52" xfId="0" applyFont="1" applyFill="1" applyBorder="1" applyAlignment="1">
      <alignment horizontal="right" wrapText="1"/>
    </xf>
    <xf numFmtId="3" fontId="97" fillId="5" borderId="8" xfId="0" applyNumberFormat="1" applyFont="1" applyFill="1" applyBorder="1" applyAlignment="1">
      <alignment horizontal="right" vertical="center" wrapText="1"/>
    </xf>
    <xf numFmtId="0" fontId="87" fillId="5" borderId="3" xfId="0" applyFont="1" applyFill="1" applyBorder="1" applyAlignment="1">
      <alignment horizontal="right" vertical="center" wrapText="1"/>
    </xf>
    <xf numFmtId="0" fontId="99" fillId="5" borderId="22" xfId="0" applyFont="1" applyFill="1" applyBorder="1" applyAlignment="1">
      <alignment vertical="center" wrapText="1"/>
    </xf>
    <xf numFmtId="3" fontId="87" fillId="5" borderId="22" xfId="0" applyNumberFormat="1" applyFont="1" applyFill="1" applyBorder="1" applyAlignment="1">
      <alignment horizontal="right" vertical="center" wrapText="1"/>
    </xf>
    <xf numFmtId="0" fontId="87" fillId="5" borderId="22" xfId="0" applyFont="1" applyFill="1" applyBorder="1" applyAlignment="1">
      <alignment horizontal="right" vertical="center" wrapText="1"/>
    </xf>
    <xf numFmtId="3" fontId="87" fillId="5" borderId="19" xfId="0" applyNumberFormat="1" applyFont="1" applyFill="1" applyBorder="1" applyAlignment="1">
      <alignment horizontal="right" vertical="center" wrapText="1"/>
    </xf>
    <xf numFmtId="0" fontId="99" fillId="0" borderId="53" xfId="0" applyFont="1" applyBorder="1" applyAlignment="1">
      <alignment vertical="center" wrapText="1"/>
    </xf>
    <xf numFmtId="0" fontId="87" fillId="5" borderId="53" xfId="0" applyFont="1" applyFill="1" applyBorder="1" applyAlignment="1">
      <alignment horizontal="right" vertical="center" wrapText="1"/>
    </xf>
    <xf numFmtId="0" fontId="99" fillId="0" borderId="26" xfId="0" applyFont="1" applyBorder="1" applyAlignment="1">
      <alignment vertical="center" wrapText="1"/>
    </xf>
    <xf numFmtId="3" fontId="87" fillId="5" borderId="26" xfId="0" applyNumberFormat="1" applyFont="1" applyFill="1" applyBorder="1" applyAlignment="1">
      <alignment horizontal="right" vertical="center" wrapText="1"/>
    </xf>
    <xf numFmtId="0" fontId="87" fillId="5" borderId="26" xfId="0" applyFont="1" applyFill="1" applyBorder="1" applyAlignment="1">
      <alignment horizontal="right" vertical="center" wrapText="1"/>
    </xf>
    <xf numFmtId="3" fontId="87" fillId="5" borderId="18" xfId="0" applyNumberFormat="1" applyFont="1" applyFill="1" applyBorder="1" applyAlignment="1">
      <alignment horizontal="right" vertical="center" wrapText="1"/>
    </xf>
    <xf numFmtId="3" fontId="100" fillId="5" borderId="53" xfId="0" applyNumberFormat="1" applyFont="1" applyFill="1" applyBorder="1" applyAlignment="1">
      <alignment horizontal="right" vertical="center" wrapText="1"/>
    </xf>
    <xf numFmtId="9" fontId="100" fillId="5" borderId="53" xfId="0" applyNumberFormat="1" applyFont="1" applyFill="1" applyBorder="1" applyAlignment="1">
      <alignment horizontal="right" vertical="center" wrapText="1"/>
    </xf>
    <xf numFmtId="3" fontId="100" fillId="5" borderId="38" xfId="0" applyNumberFormat="1" applyFont="1" applyFill="1" applyBorder="1" applyAlignment="1">
      <alignment horizontal="right" vertical="center" wrapText="1"/>
    </xf>
    <xf numFmtId="3" fontId="100" fillId="5" borderId="3" xfId="0" applyNumberFormat="1" applyFont="1" applyFill="1" applyBorder="1" applyAlignment="1">
      <alignment horizontal="right" vertical="center" wrapText="1"/>
    </xf>
    <xf numFmtId="9" fontId="100" fillId="5" borderId="3" xfId="0" applyNumberFormat="1" applyFont="1" applyFill="1" applyBorder="1" applyAlignment="1">
      <alignment horizontal="right" vertical="center" wrapText="1"/>
    </xf>
    <xf numFmtId="3" fontId="100" fillId="5" borderId="16" xfId="0" applyNumberFormat="1" applyFont="1" applyFill="1" applyBorder="1" applyAlignment="1">
      <alignment horizontal="right" vertical="center" wrapText="1"/>
    </xf>
    <xf numFmtId="0" fontId="100" fillId="5" borderId="3" xfId="0" applyFont="1" applyFill="1" applyBorder="1" applyAlignment="1">
      <alignment horizontal="right" vertical="center" wrapText="1"/>
    </xf>
    <xf numFmtId="3" fontId="100" fillId="5" borderId="22" xfId="0" applyNumberFormat="1" applyFont="1" applyFill="1" applyBorder="1" applyAlignment="1">
      <alignment horizontal="right" vertical="center" wrapText="1"/>
    </xf>
    <xf numFmtId="0" fontId="100" fillId="5" borderId="22" xfId="0" applyFont="1" applyFill="1" applyBorder="1" applyAlignment="1">
      <alignment horizontal="right" vertical="center" wrapText="1"/>
    </xf>
    <xf numFmtId="3" fontId="100" fillId="5" borderId="19" xfId="0" applyNumberFormat="1" applyFont="1" applyFill="1" applyBorder="1" applyAlignment="1">
      <alignment horizontal="right" vertical="center" wrapText="1"/>
    </xf>
    <xf numFmtId="0" fontId="100" fillId="5" borderId="53" xfId="0" applyFont="1" applyFill="1" applyBorder="1" applyAlignment="1">
      <alignment horizontal="right" vertical="center" wrapText="1"/>
    </xf>
    <xf numFmtId="3" fontId="100" fillId="5" borderId="26" xfId="0" applyNumberFormat="1" applyFont="1" applyFill="1" applyBorder="1" applyAlignment="1">
      <alignment horizontal="right" vertical="center" wrapText="1"/>
    </xf>
    <xf numFmtId="0" fontId="100" fillId="5" borderId="26" xfId="0" applyFont="1" applyFill="1" applyBorder="1" applyAlignment="1">
      <alignment horizontal="right" vertical="center" wrapText="1"/>
    </xf>
    <xf numFmtId="3" fontId="100" fillId="5" borderId="18" xfId="0" applyNumberFormat="1" applyFont="1" applyFill="1" applyBorder="1" applyAlignment="1">
      <alignment horizontal="right" vertical="center" wrapText="1"/>
    </xf>
    <xf numFmtId="3" fontId="87" fillId="5" borderId="100" xfId="0" applyNumberFormat="1" applyFont="1" applyFill="1" applyBorder="1" applyAlignment="1">
      <alignment horizontal="right" vertical="center" wrapText="1"/>
    </xf>
    <xf numFmtId="3" fontId="87" fillId="5" borderId="49" xfId="0" applyNumberFormat="1" applyFont="1" applyFill="1" applyBorder="1" applyAlignment="1">
      <alignment horizontal="right" vertical="center" wrapText="1"/>
    </xf>
    <xf numFmtId="3" fontId="87" fillId="5" borderId="73" xfId="0" applyNumberFormat="1" applyFont="1" applyFill="1" applyBorder="1" applyAlignment="1">
      <alignment horizontal="right" vertical="center" wrapText="1"/>
    </xf>
    <xf numFmtId="3" fontId="87" fillId="5" borderId="101" xfId="0" applyNumberFormat="1" applyFont="1" applyFill="1" applyBorder="1" applyAlignment="1">
      <alignment horizontal="right" vertical="center" wrapText="1"/>
    </xf>
    <xf numFmtId="14" fontId="46" fillId="0" borderId="35" xfId="7" applyNumberFormat="1" applyFont="1" applyBorder="1" applyAlignment="1">
      <alignment horizontal="center" vertical="center" wrapText="1"/>
    </xf>
    <xf numFmtId="0" fontId="30" fillId="0" borderId="0" xfId="7" applyFont="1" applyAlignment="1">
      <alignment horizontal="center" vertical="center"/>
    </xf>
    <xf numFmtId="0" fontId="25" fillId="0" borderId="39" xfId="7" applyFont="1" applyBorder="1" applyAlignment="1">
      <alignment vertical="center" wrapText="1"/>
    </xf>
    <xf numFmtId="0" fontId="25" fillId="0" borderId="43" xfId="7" applyFont="1" applyBorder="1" applyAlignment="1">
      <alignment vertical="center" wrapText="1"/>
    </xf>
    <xf numFmtId="0" fontId="25" fillId="0" borderId="62" xfId="7" applyFont="1" applyBorder="1" applyAlignment="1">
      <alignment vertical="center" wrapText="1"/>
    </xf>
    <xf numFmtId="0" fontId="101" fillId="7" borderId="28" xfId="7" applyFont="1" applyFill="1" applyBorder="1" applyAlignment="1">
      <alignment vertical="center" wrapText="1"/>
    </xf>
    <xf numFmtId="168" fontId="47" fillId="7" borderId="28" xfId="11" applyNumberFormat="1" applyFont="1" applyFill="1" applyBorder="1" applyAlignment="1">
      <alignment horizontal="right" vertical="center"/>
    </xf>
    <xf numFmtId="0" fontId="20" fillId="0" borderId="0" xfId="7" applyFont="1" applyAlignment="1">
      <alignment horizontal="left"/>
    </xf>
    <xf numFmtId="0" fontId="20" fillId="0" borderId="0" xfId="7" applyFont="1" applyAlignment="1">
      <alignment horizontal="left" wrapText="1"/>
    </xf>
    <xf numFmtId="0" fontId="14" fillId="0" borderId="0" xfId="7" applyFont="1" applyAlignment="1">
      <alignment horizontal="left"/>
    </xf>
    <xf numFmtId="0" fontId="11" fillId="0" borderId="0" xfId="7" applyFont="1" applyAlignment="1">
      <alignment horizontal="left" wrapText="1"/>
    </xf>
    <xf numFmtId="0" fontId="62" fillId="0" borderId="0" xfId="7" applyFont="1" applyAlignment="1">
      <alignment horizontal="left" vertical="center"/>
    </xf>
    <xf numFmtId="0" fontId="11" fillId="0" borderId="0" xfId="7" applyFont="1" applyAlignment="1">
      <alignment horizontal="left"/>
    </xf>
    <xf numFmtId="0" fontId="18" fillId="0" borderId="0" xfId="7" applyFont="1" applyAlignment="1">
      <alignment horizontal="left" vertical="center"/>
    </xf>
    <xf numFmtId="0" fontId="14" fillId="0" borderId="69" xfId="7" applyFont="1" applyBorder="1" applyAlignment="1">
      <alignment horizontal="left" vertical="center" wrapText="1"/>
    </xf>
    <xf numFmtId="0" fontId="11" fillId="0" borderId="3" xfId="7" applyFont="1" applyBorder="1" applyAlignment="1">
      <alignment horizontal="center" vertical="center"/>
    </xf>
    <xf numFmtId="0" fontId="18" fillId="0" borderId="54" xfId="7" applyFont="1" applyBorder="1" applyAlignment="1">
      <alignment horizontal="left" vertical="center"/>
    </xf>
    <xf numFmtId="0" fontId="14" fillId="11" borderId="3" xfId="7" applyFont="1" applyFill="1" applyBorder="1" applyAlignment="1">
      <alignment horizontal="left" vertical="center"/>
    </xf>
    <xf numFmtId="0" fontId="14" fillId="11" borderId="17" xfId="7" applyFont="1" applyFill="1" applyBorder="1" applyAlignment="1">
      <alignment vertical="center"/>
    </xf>
    <xf numFmtId="0" fontId="14" fillId="11" borderId="65" xfId="7" applyFont="1" applyFill="1" applyBorder="1" applyAlignment="1">
      <alignment vertical="center"/>
    </xf>
    <xf numFmtId="0" fontId="14" fillId="11" borderId="49" xfId="7" applyFont="1" applyFill="1" applyBorder="1" applyAlignment="1">
      <alignment vertical="center"/>
    </xf>
    <xf numFmtId="0" fontId="11" fillId="0" borderId="3" xfId="7" applyFont="1" applyBorder="1" applyAlignment="1">
      <alignment horizontal="left" vertical="center"/>
    </xf>
    <xf numFmtId="0" fontId="11" fillId="0" borderId="3" xfId="7" applyFont="1" applyBorder="1" applyAlignment="1">
      <alignment horizontal="left" vertical="center" wrapText="1"/>
    </xf>
    <xf numFmtId="165" fontId="15" fillId="0" borderId="3" xfId="6" applyNumberFormat="1" applyFont="1" applyBorder="1" applyAlignment="1">
      <alignment horizontal="right" vertical="center" wrapText="1"/>
    </xf>
    <xf numFmtId="10" fontId="11" fillId="0" borderId="3" xfId="7" applyNumberFormat="1" applyFont="1" applyBorder="1" applyAlignment="1">
      <alignment horizontal="right" vertical="center"/>
    </xf>
    <xf numFmtId="3" fontId="11" fillId="0" borderId="3" xfId="7" applyNumberFormat="1" applyFont="1" applyBorder="1" applyAlignment="1">
      <alignment horizontal="right" vertical="center"/>
    </xf>
    <xf numFmtId="0" fontId="11" fillId="5" borderId="3" xfId="7" applyFont="1" applyFill="1" applyBorder="1" applyAlignment="1">
      <alignment horizontal="left" vertical="center"/>
    </xf>
    <xf numFmtId="0" fontId="11" fillId="5" borderId="3" xfId="7" applyFont="1" applyFill="1" applyBorder="1" applyAlignment="1">
      <alignment horizontal="left" vertical="center" wrapText="1"/>
    </xf>
    <xf numFmtId="0" fontId="11" fillId="5" borderId="3" xfId="7" applyFont="1" applyFill="1" applyBorder="1" applyAlignment="1">
      <alignment horizontal="left" vertical="center" wrapText="1" indent="1"/>
    </xf>
    <xf numFmtId="0" fontId="14" fillId="4" borderId="17" xfId="7" applyFont="1" applyFill="1" applyBorder="1" applyAlignment="1">
      <alignment vertical="center"/>
    </xf>
    <xf numFmtId="0" fontId="14" fillId="4" borderId="65" xfId="7" applyFont="1" applyFill="1" applyBorder="1" applyAlignment="1">
      <alignment vertical="center"/>
    </xf>
    <xf numFmtId="0" fontId="11" fillId="5" borderId="17" xfId="7" applyFont="1" applyFill="1" applyBorder="1" applyAlignment="1">
      <alignment horizontal="left" vertical="center" wrapText="1"/>
    </xf>
    <xf numFmtId="10" fontId="11" fillId="0" borderId="3" xfId="14" quotePrefix="1" applyNumberFormat="1" applyFont="1" applyBorder="1" applyAlignment="1">
      <alignment horizontal="right" vertical="center"/>
    </xf>
    <xf numFmtId="0" fontId="11" fillId="0" borderId="0" xfId="7" applyFont="1"/>
    <xf numFmtId="0" fontId="22" fillId="0" borderId="0" xfId="7" applyFont="1" applyAlignment="1">
      <alignment vertical="center"/>
    </xf>
    <xf numFmtId="0" fontId="20" fillId="0" borderId="0" xfId="7" applyFont="1" applyAlignment="1">
      <alignment horizontal="right" vertical="center"/>
    </xf>
    <xf numFmtId="0" fontId="62" fillId="0" borderId="0" xfId="7" applyFont="1" applyAlignment="1">
      <alignment horizontal="right" vertical="center" wrapText="1"/>
    </xf>
    <xf numFmtId="0" fontId="15" fillId="2" borderId="3" xfId="7" applyFont="1" applyFill="1" applyBorder="1" applyAlignment="1">
      <alignment vertical="center"/>
    </xf>
    <xf numFmtId="0" fontId="16" fillId="0" borderId="49" xfId="7" applyBorder="1"/>
    <xf numFmtId="0" fontId="15" fillId="2" borderId="0" xfId="7" applyFont="1" applyFill="1" applyAlignment="1">
      <alignment vertical="center" wrapText="1"/>
    </xf>
    <xf numFmtId="0" fontId="20" fillId="0" borderId="28" xfId="7" applyFont="1" applyBorder="1" applyAlignment="1">
      <alignment horizontal="center" vertical="center"/>
    </xf>
    <xf numFmtId="0" fontId="20" fillId="0" borderId="28" xfId="7" applyFont="1" applyBorder="1"/>
    <xf numFmtId="0" fontId="15" fillId="2" borderId="28" xfId="7" applyFont="1" applyFill="1" applyBorder="1" applyAlignment="1">
      <alignment vertical="center" wrapText="1"/>
    </xf>
    <xf numFmtId="14" fontId="20" fillId="0" borderId="48" xfId="7" applyNumberFormat="1" applyFont="1" applyBorder="1" applyAlignment="1">
      <alignment horizontal="center" vertical="center" wrapText="1"/>
    </xf>
    <xf numFmtId="14" fontId="20" fillId="0" borderId="12" xfId="7" applyNumberFormat="1" applyFont="1" applyBorder="1" applyAlignment="1">
      <alignment horizontal="center" vertical="center" wrapText="1"/>
    </xf>
    <xf numFmtId="0" fontId="20" fillId="2" borderId="49" xfId="7" applyFont="1" applyFill="1" applyBorder="1" applyAlignment="1">
      <alignment vertical="center" wrapText="1"/>
    </xf>
    <xf numFmtId="0" fontId="20" fillId="2" borderId="3" xfId="7" applyFont="1" applyFill="1" applyBorder="1" applyAlignment="1">
      <alignment vertical="center" wrapText="1"/>
    </xf>
    <xf numFmtId="0" fontId="11" fillId="2" borderId="29" xfId="7" applyFont="1" applyFill="1" applyBorder="1" applyAlignment="1">
      <alignment horizontal="center" vertical="center" wrapText="1"/>
    </xf>
    <xf numFmtId="0" fontId="11" fillId="0" borderId="29" xfId="7" applyFont="1" applyBorder="1" applyAlignment="1">
      <alignment vertical="center" wrapText="1"/>
    </xf>
    <xf numFmtId="0" fontId="11" fillId="12" borderId="6" xfId="7" applyFont="1" applyFill="1" applyBorder="1" applyAlignment="1">
      <alignment vertical="center" wrapText="1"/>
    </xf>
    <xf numFmtId="165" fontId="15" fillId="0" borderId="28" xfId="6" applyNumberFormat="1" applyFont="1" applyBorder="1" applyAlignment="1">
      <alignment horizontal="right" vertical="center" wrapText="1"/>
    </xf>
    <xf numFmtId="0" fontId="18" fillId="2" borderId="29" xfId="7" applyFont="1" applyFill="1" applyBorder="1" applyAlignment="1">
      <alignment vertical="center" wrapText="1"/>
    </xf>
    <xf numFmtId="0" fontId="18" fillId="2" borderId="5" xfId="7" applyFont="1" applyFill="1" applyBorder="1" applyAlignment="1">
      <alignment vertical="center" wrapText="1"/>
    </xf>
    <xf numFmtId="0" fontId="11" fillId="2" borderId="5" xfId="7" applyFont="1" applyFill="1" applyBorder="1" applyAlignment="1">
      <alignment horizontal="center" vertical="center" wrapText="1"/>
    </xf>
    <xf numFmtId="0" fontId="18" fillId="2" borderId="9" xfId="7" applyFont="1" applyFill="1" applyBorder="1" applyAlignment="1">
      <alignment vertical="center" wrapText="1"/>
    </xf>
    <xf numFmtId="0" fontId="11" fillId="2" borderId="9" xfId="7" applyFont="1" applyFill="1" applyBorder="1" applyAlignment="1">
      <alignment horizontal="center" vertical="center" wrapText="1"/>
    </xf>
    <xf numFmtId="0" fontId="102" fillId="2" borderId="106" xfId="7" applyFont="1" applyFill="1" applyBorder="1" applyAlignment="1">
      <alignment vertical="center" wrapText="1"/>
    </xf>
    <xf numFmtId="3" fontId="11" fillId="2" borderId="9" xfId="7" quotePrefix="1" applyNumberFormat="1" applyFont="1" applyFill="1" applyBorder="1" applyAlignment="1">
      <alignment vertical="center" wrapText="1"/>
    </xf>
    <xf numFmtId="0" fontId="11" fillId="13" borderId="29" xfId="7" applyFont="1" applyFill="1" applyBorder="1" applyAlignment="1">
      <alignment horizontal="center" vertical="center" wrapText="1"/>
    </xf>
    <xf numFmtId="0" fontId="11" fillId="13" borderId="29" xfId="7" applyFont="1" applyFill="1" applyBorder="1" applyAlignment="1">
      <alignment vertical="center" wrapText="1"/>
    </xf>
    <xf numFmtId="0" fontId="11" fillId="2" borderId="103" xfId="7" applyFont="1" applyFill="1" applyBorder="1" applyAlignment="1">
      <alignment vertical="center" wrapText="1"/>
    </xf>
    <xf numFmtId="0" fontId="14" fillId="12" borderId="5" xfId="7" applyFont="1" applyFill="1" applyBorder="1" applyAlignment="1">
      <alignment vertical="center"/>
    </xf>
    <xf numFmtId="0" fontId="11" fillId="2" borderId="29" xfId="7" applyFont="1" applyFill="1" applyBorder="1" applyAlignment="1">
      <alignment vertical="center" wrapText="1"/>
    </xf>
    <xf numFmtId="3" fontId="11" fillId="2" borderId="29" xfId="7" quotePrefix="1" applyNumberFormat="1" applyFont="1" applyFill="1" applyBorder="1" applyAlignment="1">
      <alignment vertical="center" wrapText="1"/>
    </xf>
    <xf numFmtId="0" fontId="11" fillId="0" borderId="29" xfId="7" applyFont="1" applyBorder="1" applyAlignment="1">
      <alignment horizontal="center" vertical="center" wrapText="1"/>
    </xf>
    <xf numFmtId="0" fontId="14" fillId="4" borderId="17" xfId="7" applyFont="1" applyFill="1" applyBorder="1"/>
    <xf numFmtId="0" fontId="14" fillId="4" borderId="65" xfId="7" applyFont="1" applyFill="1" applyBorder="1"/>
    <xf numFmtId="0" fontId="14" fillId="4" borderId="54" xfId="7" applyFont="1" applyFill="1" applyBorder="1"/>
    <xf numFmtId="0" fontId="11" fillId="0" borderId="34" xfId="7" applyFont="1" applyBorder="1" applyAlignment="1">
      <alignment horizontal="center" vertical="center"/>
    </xf>
    <xf numFmtId="0" fontId="11" fillId="0" borderId="36" xfId="7" applyFont="1" applyBorder="1" applyAlignment="1">
      <alignment vertical="center"/>
    </xf>
    <xf numFmtId="0" fontId="11" fillId="0" borderId="109" xfId="7" applyFont="1" applyBorder="1" applyAlignment="1">
      <alignment vertical="center"/>
    </xf>
    <xf numFmtId="0" fontId="11" fillId="0" borderId="110" xfId="7" applyFont="1" applyBorder="1" applyAlignment="1">
      <alignment vertical="center"/>
    </xf>
    <xf numFmtId="0" fontId="11" fillId="0" borderId="111" xfId="7" applyFont="1" applyBorder="1" applyAlignment="1">
      <alignment vertical="center"/>
    </xf>
    <xf numFmtId="0" fontId="11" fillId="0" borderId="5" xfId="7" applyFont="1" applyBorder="1" applyAlignment="1">
      <alignment horizontal="center" vertical="center"/>
    </xf>
    <xf numFmtId="0" fontId="11" fillId="0" borderId="28" xfId="7" applyFont="1" applyBorder="1" applyAlignment="1">
      <alignment vertical="center" wrapText="1"/>
    </xf>
    <xf numFmtId="0" fontId="11" fillId="0" borderId="103" xfId="7" applyFont="1" applyBorder="1" applyAlignment="1">
      <alignment vertical="center"/>
    </xf>
    <xf numFmtId="0" fontId="11" fillId="0" borderId="104" xfId="7" applyFont="1" applyBorder="1" applyAlignment="1">
      <alignment vertical="center"/>
    </xf>
    <xf numFmtId="0" fontId="11" fillId="0" borderId="105" xfId="7" applyFont="1" applyBorder="1" applyAlignment="1">
      <alignment vertical="center"/>
    </xf>
    <xf numFmtId="0" fontId="11" fillId="0" borderId="9" xfId="7" applyFont="1" applyBorder="1" applyAlignment="1">
      <alignment horizontal="center" vertical="center"/>
    </xf>
    <xf numFmtId="0" fontId="11" fillId="0" borderId="106" xfId="7" applyFont="1" applyBorder="1" applyAlignment="1">
      <alignment vertical="center"/>
    </xf>
    <xf numFmtId="0" fontId="11" fillId="0" borderId="112" xfId="7" applyFont="1" applyBorder="1" applyAlignment="1">
      <alignment vertical="center"/>
    </xf>
    <xf numFmtId="0" fontId="11" fillId="0" borderId="113" xfId="7" applyFont="1" applyBorder="1" applyAlignment="1">
      <alignment vertical="center"/>
    </xf>
    <xf numFmtId="0" fontId="59" fillId="0" borderId="0" xfId="7" applyFont="1" applyAlignment="1">
      <alignment vertical="center"/>
    </xf>
    <xf numFmtId="0" fontId="103" fillId="0" borderId="0" xfId="7" applyFont="1"/>
    <xf numFmtId="0" fontId="104" fillId="0" borderId="0" xfId="7" applyFont="1" applyAlignment="1">
      <alignment vertical="center" wrapText="1"/>
    </xf>
    <xf numFmtId="0" fontId="14" fillId="0" borderId="0" xfId="7" applyFont="1" applyAlignment="1">
      <alignment vertical="center" wrapText="1"/>
    </xf>
    <xf numFmtId="0" fontId="105" fillId="0" borderId="0" xfId="7" applyFont="1"/>
    <xf numFmtId="0" fontId="18" fillId="0" borderId="114" xfId="7" applyFont="1" applyBorder="1" applyAlignment="1">
      <alignment vertical="center" wrapText="1"/>
    </xf>
    <xf numFmtId="0" fontId="18" fillId="0" borderId="115" xfId="7" applyFont="1" applyBorder="1" applyAlignment="1">
      <alignment vertical="center" wrapText="1"/>
    </xf>
    <xf numFmtId="0" fontId="11" fillId="0" borderId="7" xfId="7" applyFont="1" applyBorder="1" applyAlignment="1">
      <alignment horizontal="center" vertical="center" wrapText="1"/>
    </xf>
    <xf numFmtId="0" fontId="11" fillId="0" borderId="78" xfId="7" applyFont="1" applyBorder="1" applyAlignment="1">
      <alignment horizontal="center" vertical="center"/>
    </xf>
    <xf numFmtId="0" fontId="14" fillId="14" borderId="119" xfId="7" applyFont="1" applyFill="1" applyBorder="1" applyAlignment="1">
      <alignment vertical="center" wrapText="1"/>
    </xf>
    <xf numFmtId="0" fontId="14" fillId="14" borderId="20" xfId="7" applyFont="1" applyFill="1" applyBorder="1" applyAlignment="1">
      <alignment vertical="center" wrapText="1"/>
    </xf>
    <xf numFmtId="0" fontId="11" fillId="15" borderId="118" xfId="7" applyFont="1" applyFill="1" applyBorder="1" applyAlignment="1">
      <alignment vertical="center" wrapText="1"/>
    </xf>
    <xf numFmtId="0" fontId="11" fillId="15" borderId="33" xfId="7" applyFont="1" applyFill="1" applyBorder="1" applyAlignment="1">
      <alignment vertical="center" wrapText="1"/>
    </xf>
    <xf numFmtId="3" fontId="14" fillId="15" borderId="33" xfId="7" applyNumberFormat="1" applyFont="1" applyFill="1" applyBorder="1" applyAlignment="1">
      <alignment horizontal="right" vertical="center" wrapText="1"/>
    </xf>
    <xf numFmtId="3" fontId="14" fillId="15" borderId="120" xfId="7" applyNumberFormat="1" applyFont="1" applyFill="1" applyBorder="1" applyAlignment="1">
      <alignment horizontal="right" vertical="center" wrapText="1"/>
    </xf>
    <xf numFmtId="0" fontId="11" fillId="0" borderId="118" xfId="7" applyFont="1" applyBorder="1" applyAlignment="1">
      <alignment vertical="center" wrapText="1"/>
    </xf>
    <xf numFmtId="0" fontId="11" fillId="0" borderId="33" xfId="7" applyFont="1" applyBorder="1" applyAlignment="1">
      <alignment vertical="center" wrapText="1"/>
    </xf>
    <xf numFmtId="0" fontId="11" fillId="0" borderId="33" xfId="7" applyFont="1" applyBorder="1" applyAlignment="1">
      <alignment vertical="center"/>
    </xf>
    <xf numFmtId="0" fontId="18" fillId="0" borderId="33" xfId="7" applyFont="1" applyBorder="1" applyAlignment="1">
      <alignment horizontal="left" vertical="center" wrapText="1" indent="2"/>
    </xf>
    <xf numFmtId="3" fontId="11" fillId="0" borderId="33" xfId="7" applyNumberFormat="1" applyFont="1" applyBorder="1" applyAlignment="1">
      <alignment horizontal="right" vertical="center" wrapText="1"/>
    </xf>
    <xf numFmtId="3" fontId="11" fillId="0" borderId="120" xfId="7" applyNumberFormat="1" applyFont="1" applyBorder="1" applyAlignment="1">
      <alignment horizontal="right" vertical="center" wrapText="1"/>
    </xf>
    <xf numFmtId="0" fontId="11" fillId="15" borderId="33" xfId="7" applyFont="1" applyFill="1" applyBorder="1" applyAlignment="1">
      <alignment vertical="center"/>
    </xf>
    <xf numFmtId="0" fontId="18" fillId="0" borderId="20" xfId="7" applyFont="1" applyBorder="1" applyAlignment="1">
      <alignment horizontal="left" vertical="center" wrapText="1" indent="2"/>
    </xf>
    <xf numFmtId="3" fontId="18" fillId="16" borderId="33" xfId="7" applyNumberFormat="1" applyFont="1" applyFill="1" applyBorder="1" applyAlignment="1">
      <alignment vertical="center" wrapText="1"/>
    </xf>
    <xf numFmtId="0" fontId="14" fillId="0" borderId="118" xfId="7" applyFont="1" applyBorder="1" applyAlignment="1">
      <alignment vertical="center" wrapText="1"/>
    </xf>
    <xf numFmtId="0" fontId="14" fillId="0" borderId="33" xfId="7" applyFont="1" applyBorder="1" applyAlignment="1">
      <alignment vertical="center" wrapText="1"/>
    </xf>
    <xf numFmtId="0" fontId="14" fillId="0" borderId="33" xfId="7" applyFont="1" applyBorder="1" applyAlignment="1">
      <alignment vertical="center"/>
    </xf>
    <xf numFmtId="3" fontId="11" fillId="16" borderId="33" xfId="7" applyNumberFormat="1" applyFont="1" applyFill="1" applyBorder="1" applyAlignment="1">
      <alignment vertical="center"/>
    </xf>
    <xf numFmtId="3" fontId="14" fillId="0" borderId="120" xfId="7" applyNumberFormat="1" applyFont="1" applyBorder="1" applyAlignment="1">
      <alignment horizontal="right" vertical="center" wrapText="1"/>
    </xf>
    <xf numFmtId="0" fontId="14" fillId="0" borderId="0" xfId="7" applyFont="1"/>
    <xf numFmtId="0" fontId="60" fillId="0" borderId="114" xfId="7" applyFont="1" applyBorder="1" applyAlignment="1">
      <alignment vertical="center" wrapText="1"/>
    </xf>
    <xf numFmtId="0" fontId="60" fillId="0" borderId="115" xfId="7" applyFont="1" applyBorder="1" applyAlignment="1">
      <alignment vertical="center" wrapText="1"/>
    </xf>
    <xf numFmtId="0" fontId="48" fillId="0" borderId="28" xfId="7" applyFont="1" applyBorder="1" applyAlignment="1">
      <alignment horizontal="center" vertical="center" wrapText="1"/>
    </xf>
    <xf numFmtId="0" fontId="48" fillId="0" borderId="78" xfId="7" applyFont="1" applyBorder="1" applyAlignment="1">
      <alignment horizontal="center" vertical="center"/>
    </xf>
    <xf numFmtId="0" fontId="14" fillId="0" borderId="7" xfId="7" applyFont="1" applyBorder="1" applyAlignment="1">
      <alignment vertical="center"/>
    </xf>
    <xf numFmtId="0" fontId="14" fillId="16" borderId="33" xfId="7" applyFont="1" applyFill="1" applyBorder="1" applyAlignment="1">
      <alignment horizontal="center" vertical="center" wrapText="1"/>
    </xf>
    <xf numFmtId="0" fontId="14" fillId="15" borderId="33" xfId="7" applyFont="1" applyFill="1" applyBorder="1" applyAlignment="1">
      <alignment vertical="center" wrapText="1"/>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3" fontId="14" fillId="15" borderId="121" xfId="7" applyNumberFormat="1" applyFont="1" applyFill="1" applyBorder="1" applyAlignment="1">
      <alignment vertical="center" wrapText="1"/>
    </xf>
    <xf numFmtId="3" fontId="11" fillId="0" borderId="28" xfId="7" applyNumberFormat="1" applyFont="1" applyBorder="1" applyAlignment="1">
      <alignment vertical="center" wrapText="1"/>
    </xf>
    <xf numFmtId="0" fontId="18" fillId="0" borderId="33" xfId="7" applyFont="1" applyBorder="1" applyAlignment="1">
      <alignment horizontal="left" vertical="center" wrapText="1" indent="4"/>
    </xf>
    <xf numFmtId="0" fontId="14" fillId="15" borderId="28" xfId="7" applyFont="1" applyFill="1" applyBorder="1" applyAlignment="1">
      <alignment vertical="center" wrapText="1"/>
    </xf>
    <xf numFmtId="3" fontId="14" fillId="15" borderId="28" xfId="7" applyNumberFormat="1" applyFont="1" applyFill="1" applyBorder="1" applyAlignment="1">
      <alignment vertical="center" wrapText="1"/>
    </xf>
    <xf numFmtId="0" fontId="11" fillId="16" borderId="33" xfId="7" applyFont="1" applyFill="1" applyBorder="1" applyAlignment="1">
      <alignment horizontal="center" vertical="center"/>
    </xf>
    <xf numFmtId="3" fontId="14" fillId="5" borderId="33" xfId="7" applyNumberFormat="1" applyFont="1" applyFill="1" applyBorder="1" applyAlignment="1">
      <alignment horizontal="right" vertical="center" wrapText="1"/>
    </xf>
    <xf numFmtId="0" fontId="14" fillId="0" borderId="28" xfId="7" applyFont="1" applyBorder="1" applyAlignment="1">
      <alignment vertical="center" wrapText="1"/>
    </xf>
    <xf numFmtId="0" fontId="14" fillId="0" borderId="7" xfId="7" applyFont="1" applyBorder="1" applyAlignment="1">
      <alignment vertical="center" wrapText="1"/>
    </xf>
    <xf numFmtId="0" fontId="11" fillId="16" borderId="7" xfId="7" applyFont="1" applyFill="1" applyBorder="1" applyAlignment="1">
      <alignment vertical="center"/>
    </xf>
    <xf numFmtId="10" fontId="11" fillId="0" borderId="7" xfId="7" applyNumberFormat="1" applyFont="1" applyBorder="1" applyAlignment="1">
      <alignment vertical="center"/>
    </xf>
    <xf numFmtId="0" fontId="106" fillId="0" borderId="3" xfId="7" applyFont="1" applyBorder="1"/>
    <xf numFmtId="0" fontId="107" fillId="0" borderId="3" xfId="7" applyFont="1" applyBorder="1" applyAlignment="1">
      <alignment vertical="center"/>
    </xf>
    <xf numFmtId="0" fontId="108" fillId="0" borderId="3" xfId="7" applyFont="1" applyBorder="1" applyAlignment="1">
      <alignment horizontal="center" vertical="center" wrapText="1"/>
    </xf>
    <xf numFmtId="0" fontId="108" fillId="0" borderId="3" xfId="7" applyFont="1" applyBorder="1" applyAlignment="1">
      <alignment horizontal="justify" vertical="center"/>
    </xf>
    <xf numFmtId="0" fontId="107" fillId="11" borderId="3" xfId="7" applyFont="1" applyFill="1" applyBorder="1" applyAlignment="1">
      <alignment vertical="center"/>
    </xf>
    <xf numFmtId="0" fontId="106" fillId="0" borderId="3" xfId="7" applyFont="1" applyBorder="1" applyAlignment="1">
      <alignment horizontal="center"/>
    </xf>
    <xf numFmtId="0" fontId="107" fillId="0" borderId="3" xfId="7" applyFont="1" applyBorder="1" applyAlignment="1">
      <alignment horizontal="left" vertical="center"/>
    </xf>
    <xf numFmtId="3" fontId="107" fillId="0" borderId="3" xfId="7" applyNumberFormat="1" applyFont="1" applyBorder="1" applyAlignment="1">
      <alignment vertical="center"/>
    </xf>
    <xf numFmtId="0" fontId="109" fillId="0" borderId="3" xfId="7" applyFont="1" applyBorder="1" applyAlignment="1">
      <alignment vertical="center"/>
    </xf>
    <xf numFmtId="3" fontId="107" fillId="11" borderId="3" xfId="7" applyNumberFormat="1" applyFont="1" applyFill="1" applyBorder="1" applyAlignment="1">
      <alignment vertical="center"/>
    </xf>
    <xf numFmtId="0" fontId="108" fillId="0" borderId="3" xfId="7" applyFont="1" applyBorder="1" applyAlignment="1">
      <alignment vertical="center"/>
    </xf>
    <xf numFmtId="3" fontId="110" fillId="0" borderId="3" xfId="7" applyNumberFormat="1" applyFont="1" applyBorder="1" applyAlignment="1">
      <alignment vertical="center"/>
    </xf>
    <xf numFmtId="3" fontId="111" fillId="0" borderId="0" xfId="7" applyNumberFormat="1" applyFont="1" applyAlignment="1">
      <alignment vertical="center"/>
    </xf>
    <xf numFmtId="0" fontId="16" fillId="0" borderId="0" xfId="7" applyAlignment="1">
      <alignment horizontal="left" vertical="center"/>
    </xf>
    <xf numFmtId="0" fontId="79" fillId="0" borderId="0" xfId="7" applyFont="1" applyAlignment="1">
      <alignment vertical="center" wrapText="1"/>
    </xf>
    <xf numFmtId="49" fontId="14" fillId="0" borderId="3" xfId="15" applyNumberFormat="1" applyFont="1" applyBorder="1" applyAlignment="1">
      <alignment horizontal="center" vertical="center" wrapText="1"/>
    </xf>
    <xf numFmtId="49" fontId="14" fillId="0" borderId="3" xfId="15" quotePrefix="1" applyNumberFormat="1" applyFont="1" applyBorder="1" applyAlignment="1">
      <alignment horizontal="center" vertical="center" wrapText="1"/>
    </xf>
    <xf numFmtId="0" fontId="14" fillId="0" borderId="3" xfId="15" applyFont="1" applyBorder="1" applyAlignment="1">
      <alignment horizontal="center" vertical="center" wrapText="1"/>
    </xf>
    <xf numFmtId="0" fontId="11" fillId="0" borderId="3" xfId="15" applyFont="1" applyBorder="1" applyAlignment="1">
      <alignment horizontal="left" vertical="center" wrapText="1"/>
    </xf>
    <xf numFmtId="170" fontId="11" fillId="0" borderId="3" xfId="12" applyNumberFormat="1" applyFont="1" applyBorder="1" applyAlignment="1">
      <alignment horizontal="center" vertical="center" wrapText="1"/>
    </xf>
    <xf numFmtId="0" fontId="11" fillId="0" borderId="3" xfId="15" applyFont="1" applyBorder="1" applyAlignment="1">
      <alignment vertical="center" wrapText="1"/>
    </xf>
    <xf numFmtId="170" fontId="11" fillId="0" borderId="3" xfId="15" applyNumberFormat="1" applyFont="1" applyBorder="1" applyAlignment="1">
      <alignment horizontal="center" vertical="center" wrapText="1"/>
    </xf>
    <xf numFmtId="0" fontId="112" fillId="0" borderId="3" xfId="15" applyFont="1" applyBorder="1" applyAlignment="1">
      <alignment horizontal="left" vertical="center" wrapText="1" indent="2"/>
    </xf>
    <xf numFmtId="0" fontId="11" fillId="7" borderId="3" xfId="15" applyFont="1" applyFill="1" applyBorder="1" applyAlignment="1">
      <alignment horizontal="center" vertical="center" wrapText="1"/>
    </xf>
    <xf numFmtId="0" fontId="11" fillId="7" borderId="3" xfId="15" applyFont="1" applyFill="1" applyBorder="1" applyAlignment="1">
      <alignment wrapText="1"/>
    </xf>
    <xf numFmtId="0" fontId="11" fillId="7" borderId="3" xfId="15" applyFont="1" applyFill="1" applyBorder="1"/>
    <xf numFmtId="0" fontId="14" fillId="0" borderId="3" xfId="15" quotePrefix="1" applyFont="1" applyBorder="1" applyAlignment="1">
      <alignment horizontal="center" vertical="center" wrapText="1"/>
    </xf>
    <xf numFmtId="170" fontId="36" fillId="0" borderId="0" xfId="7" applyNumberFormat="1" applyFont="1"/>
    <xf numFmtId="0" fontId="16" fillId="0" borderId="0" xfId="7" applyAlignment="1">
      <alignment horizontal="left" wrapText="1"/>
    </xf>
    <xf numFmtId="0" fontId="16" fillId="0" borderId="0" xfId="7" applyAlignment="1">
      <alignment horizontal="left"/>
    </xf>
    <xf numFmtId="0" fontId="30" fillId="0" borderId="0" xfId="7" applyFont="1" applyAlignment="1">
      <alignment wrapText="1"/>
    </xf>
    <xf numFmtId="0" fontId="30" fillId="0" borderId="0" xfId="7" applyFont="1" applyAlignment="1">
      <alignment horizontal="left" wrapText="1"/>
    </xf>
    <xf numFmtId="0" fontId="30" fillId="0" borderId="0" xfId="7" applyFont="1" applyAlignment="1">
      <alignment horizontal="left"/>
    </xf>
    <xf numFmtId="0" fontId="46" fillId="0" borderId="3" xfId="7" applyFont="1" applyBorder="1" applyAlignment="1">
      <alignment horizontal="center" vertical="center"/>
    </xf>
    <xf numFmtId="0" fontId="46" fillId="0" borderId="3" xfId="7" applyFont="1" applyBorder="1" applyAlignment="1">
      <alignment horizontal="center" vertical="center" wrapText="1"/>
    </xf>
    <xf numFmtId="14" fontId="46" fillId="0" borderId="3" xfId="7" applyNumberFormat="1" applyFont="1" applyBorder="1" applyAlignment="1">
      <alignment horizontal="center" vertical="center" wrapText="1"/>
    </xf>
    <xf numFmtId="14" fontId="46" fillId="0" borderId="3" xfId="7" applyNumberFormat="1" applyFont="1" applyBorder="1" applyAlignment="1">
      <alignment horizontal="center" vertical="center"/>
    </xf>
    <xf numFmtId="0" fontId="46" fillId="0" borderId="3" xfId="7" applyFont="1" applyBorder="1" applyAlignment="1">
      <alignment vertical="center" wrapText="1"/>
    </xf>
    <xf numFmtId="3" fontId="30" fillId="0" borderId="3" xfId="7" applyNumberFormat="1" applyFont="1" applyBorder="1" applyAlignment="1">
      <alignment vertical="center" wrapText="1"/>
    </xf>
    <xf numFmtId="0" fontId="30" fillId="0" borderId="3" xfId="7" applyFont="1" applyBorder="1" applyAlignment="1">
      <alignment horizontal="center" vertical="center"/>
    </xf>
    <xf numFmtId="0" fontId="30" fillId="0" borderId="3" xfId="7" applyFont="1" applyBorder="1" applyAlignment="1">
      <alignment horizontal="left" vertical="center" wrapText="1" indent="1"/>
    </xf>
    <xf numFmtId="0" fontId="113" fillId="0" borderId="3" xfId="7" applyFont="1" applyBorder="1" applyAlignment="1">
      <alignment horizontal="center" vertical="center"/>
    </xf>
    <xf numFmtId="0" fontId="113" fillId="0" borderId="3" xfId="7" applyFont="1" applyBorder="1" applyAlignment="1">
      <alignment horizontal="left" vertical="center" wrapText="1" indent="1"/>
    </xf>
    <xf numFmtId="3" fontId="30" fillId="0" borderId="3" xfId="7" applyNumberFormat="1" applyFont="1" applyBorder="1" applyAlignment="1">
      <alignment vertical="center"/>
    </xf>
    <xf numFmtId="0" fontId="30" fillId="0" borderId="3" xfId="7" applyFont="1" applyBorder="1" applyAlignment="1">
      <alignment vertical="center" wrapText="1"/>
    </xf>
    <xf numFmtId="0" fontId="17" fillId="0" borderId="3" xfId="7" applyFont="1" applyBorder="1" applyAlignment="1">
      <alignment vertical="center" wrapText="1"/>
    </xf>
    <xf numFmtId="0" fontId="59" fillId="0" borderId="0" xfId="14" applyFont="1"/>
    <xf numFmtId="0" fontId="59" fillId="0" borderId="0" xfId="14" applyFont="1" applyAlignment="1">
      <alignment vertical="center"/>
    </xf>
    <xf numFmtId="0" fontId="59" fillId="0" borderId="3" xfId="7" applyFont="1" applyBorder="1"/>
    <xf numFmtId="0" fontId="114" fillId="0" borderId="3" xfId="7" applyFont="1" applyBorder="1" applyAlignment="1">
      <alignment horizontal="center" vertical="center"/>
    </xf>
    <xf numFmtId="0" fontId="114" fillId="0" borderId="3" xfId="7" applyFont="1" applyBorder="1" applyAlignment="1">
      <alignment horizontal="center" vertical="center" wrapText="1"/>
    </xf>
    <xf numFmtId="0" fontId="59" fillId="2" borderId="3" xfId="14" applyFont="1" applyFill="1" applyBorder="1" applyAlignment="1">
      <alignment horizontal="center" vertical="center"/>
    </xf>
    <xf numFmtId="0" fontId="11" fillId="0" borderId="3" xfId="7" applyFont="1" applyBorder="1" applyAlignment="1">
      <alignment vertical="center" wrapText="1"/>
    </xf>
    <xf numFmtId="0" fontId="11" fillId="0" borderId="3" xfId="7" applyFont="1" applyBorder="1" applyAlignment="1">
      <alignment vertical="center"/>
    </xf>
    <xf numFmtId="0" fontId="11" fillId="0" borderId="3" xfId="7" quotePrefix="1" applyFont="1" applyBorder="1" applyAlignment="1">
      <alignment vertical="center"/>
    </xf>
    <xf numFmtId="3" fontId="11" fillId="0" borderId="3" xfId="7" quotePrefix="1" applyNumberFormat="1" applyFont="1" applyBorder="1" applyAlignment="1">
      <alignment vertical="center"/>
    </xf>
    <xf numFmtId="0" fontId="59" fillId="4" borderId="3" xfId="14" applyFont="1" applyFill="1" applyBorder="1" applyAlignment="1">
      <alignment horizontal="center" vertical="center"/>
    </xf>
    <xf numFmtId="0" fontId="114" fillId="4" borderId="3" xfId="14" applyFont="1" applyFill="1" applyBorder="1" applyAlignment="1">
      <alignment vertical="center" wrapText="1"/>
    </xf>
    <xf numFmtId="170" fontId="11" fillId="4" borderId="3" xfId="12" quotePrefix="1" applyNumberFormat="1" applyFont="1" applyFill="1" applyBorder="1" applyAlignment="1">
      <alignment vertical="center"/>
    </xf>
    <xf numFmtId="0" fontId="11" fillId="0" borderId="50" xfId="7" applyFont="1" applyBorder="1" applyAlignment="1">
      <alignment horizontal="center"/>
    </xf>
    <xf numFmtId="0" fontId="11" fillId="0" borderId="73" xfId="7" applyFont="1" applyBorder="1" applyAlignment="1">
      <alignment wrapText="1"/>
    </xf>
    <xf numFmtId="0" fontId="14" fillId="0" borderId="3" xfId="7" applyFont="1" applyBorder="1" applyAlignment="1">
      <alignment horizontal="center" vertical="center"/>
    </xf>
    <xf numFmtId="14" fontId="14" fillId="0" borderId="3" xfId="7" applyNumberFormat="1" applyFont="1" applyBorder="1" applyAlignment="1">
      <alignment horizontal="center" vertical="center"/>
    </xf>
    <xf numFmtId="0" fontId="14" fillId="14" borderId="17" xfId="14" applyFont="1" applyFill="1" applyBorder="1"/>
    <xf numFmtId="0" fontId="14" fillId="14" borderId="65" xfId="14" applyFont="1" applyFill="1" applyBorder="1"/>
    <xf numFmtId="0" fontId="14" fillId="14" borderId="49" xfId="14" applyFont="1" applyFill="1" applyBorder="1"/>
    <xf numFmtId="0" fontId="11" fillId="0" borderId="3" xfId="14" applyFont="1" applyBorder="1" applyAlignment="1">
      <alignment horizontal="center" vertical="center"/>
    </xf>
    <xf numFmtId="0" fontId="11" fillId="0" borderId="3" xfId="14" applyFont="1" applyBorder="1" applyAlignment="1">
      <alignment vertical="center" wrapText="1"/>
    </xf>
    <xf numFmtId="3" fontId="11" fillId="0" borderId="3" xfId="12" applyNumberFormat="1" applyFont="1" applyBorder="1" applyAlignment="1">
      <alignment horizontal="right" vertical="center" wrapText="1"/>
    </xf>
    <xf numFmtId="0" fontId="11" fillId="2" borderId="3" xfId="14" applyFont="1" applyFill="1" applyBorder="1" applyAlignment="1">
      <alignment horizontal="center" vertical="center"/>
    </xf>
    <xf numFmtId="0" fontId="11" fillId="2" borderId="3" xfId="14" applyFont="1" applyFill="1" applyBorder="1" applyAlignment="1">
      <alignment vertical="center" wrapText="1"/>
    </xf>
    <xf numFmtId="0" fontId="11" fillId="0" borderId="3" xfId="14" applyFont="1" applyBorder="1" applyAlignment="1">
      <alignment horizontal="center"/>
    </xf>
    <xf numFmtId="0" fontId="14" fillId="0" borderId="3" xfId="14" applyFont="1" applyBorder="1" applyAlignment="1">
      <alignment horizontal="justify" vertical="top" wrapText="1"/>
    </xf>
    <xf numFmtId="0" fontId="11" fillId="14" borderId="3" xfId="14" applyFont="1" applyFill="1" applyBorder="1"/>
    <xf numFmtId="0" fontId="11" fillId="0" borderId="3" xfId="14" applyFont="1" applyBorder="1" applyAlignment="1">
      <alignment horizontal="justify" vertical="top" wrapText="1"/>
    </xf>
    <xf numFmtId="0" fontId="11" fillId="0" borderId="3" xfId="14" quotePrefix="1" applyFont="1" applyBorder="1" applyAlignment="1">
      <alignment vertical="center" wrapText="1"/>
    </xf>
    <xf numFmtId="0" fontId="11" fillId="0" borderId="3" xfId="14" applyFont="1" applyBorder="1" applyAlignment="1">
      <alignment horizontal="left" vertical="center" wrapText="1"/>
    </xf>
    <xf numFmtId="0" fontId="11" fillId="4" borderId="3" xfId="14" applyFont="1" applyFill="1" applyBorder="1" applyAlignment="1">
      <alignment horizontal="center" vertical="center"/>
    </xf>
    <xf numFmtId="0" fontId="14" fillId="4" borderId="3" xfId="14" applyFont="1" applyFill="1" applyBorder="1" applyAlignment="1">
      <alignment horizontal="justify" vertical="center" wrapText="1"/>
    </xf>
    <xf numFmtId="3" fontId="11" fillId="4" borderId="3" xfId="12" applyNumberFormat="1" applyFont="1" applyFill="1" applyBorder="1" applyAlignment="1">
      <alignment horizontal="right" vertical="center" wrapText="1"/>
    </xf>
    <xf numFmtId="0" fontId="14" fillId="4" borderId="3" xfId="14" applyFont="1" applyFill="1" applyBorder="1" applyAlignment="1">
      <alignment horizontal="justify" vertical="top" wrapText="1"/>
    </xf>
    <xf numFmtId="0" fontId="14" fillId="14" borderId="17" xfId="14" applyFont="1" applyFill="1" applyBorder="1" applyAlignment="1">
      <alignment vertical="center"/>
    </xf>
    <xf numFmtId="0" fontId="14" fillId="14" borderId="65" xfId="14" applyFont="1" applyFill="1" applyBorder="1" applyAlignment="1">
      <alignment vertical="center"/>
    </xf>
    <xf numFmtId="0" fontId="14" fillId="14" borderId="49" xfId="14" applyFont="1" applyFill="1" applyBorder="1" applyAlignment="1">
      <alignment vertical="center"/>
    </xf>
    <xf numFmtId="0" fontId="11" fillId="0" borderId="3" xfId="7" applyFont="1" applyBorder="1" applyAlignment="1">
      <alignment horizontal="justify" vertical="top" wrapText="1"/>
    </xf>
    <xf numFmtId="0" fontId="11" fillId="4" borderId="3" xfId="14" applyFont="1" applyFill="1" applyBorder="1" applyAlignment="1">
      <alignment horizontal="justify" vertical="top" wrapText="1"/>
    </xf>
    <xf numFmtId="0" fontId="11" fillId="4" borderId="3" xfId="14" quotePrefix="1" applyFont="1" applyFill="1" applyBorder="1" applyAlignment="1">
      <alignment vertical="center"/>
    </xf>
    <xf numFmtId="0" fontId="14" fillId="0" borderId="3" xfId="14" applyFont="1" applyBorder="1" applyAlignment="1">
      <alignment wrapText="1"/>
    </xf>
    <xf numFmtId="0" fontId="14" fillId="4" borderId="3" xfId="7" applyFont="1" applyFill="1" applyBorder="1" applyAlignment="1">
      <alignment horizontal="justify" vertical="top" wrapText="1"/>
    </xf>
    <xf numFmtId="0" fontId="11" fillId="0" borderId="3" xfId="14" applyFont="1" applyBorder="1" applyAlignment="1">
      <alignment wrapText="1"/>
    </xf>
    <xf numFmtId="10" fontId="11" fillId="0" borderId="3" xfId="13" quotePrefix="1" applyNumberFormat="1" applyFont="1" applyBorder="1" applyAlignment="1">
      <alignment vertical="center"/>
    </xf>
    <xf numFmtId="10" fontId="11" fillId="0" borderId="3" xfId="14" quotePrefix="1" applyNumberFormat="1" applyFont="1" applyBorder="1" applyAlignment="1">
      <alignment vertical="center"/>
    </xf>
    <xf numFmtId="0" fontId="11" fillId="0" borderId="3" xfId="14" quotePrefix="1" applyFont="1" applyBorder="1" applyAlignment="1">
      <alignment vertical="center"/>
    </xf>
    <xf numFmtId="0" fontId="11" fillId="0" borderId="3" xfId="14" applyFont="1" applyBorder="1" applyAlignment="1">
      <alignment vertical="center"/>
    </xf>
    <xf numFmtId="0" fontId="14" fillId="14" borderId="17" xfId="7" applyFont="1" applyFill="1" applyBorder="1" applyAlignment="1">
      <alignment vertical="center"/>
    </xf>
    <xf numFmtId="0" fontId="14" fillId="14" borderId="65" xfId="7" applyFont="1" applyFill="1" applyBorder="1" applyAlignment="1">
      <alignment vertical="center"/>
    </xf>
    <xf numFmtId="0" fontId="14" fillId="14" borderId="49" xfId="7" applyFont="1" applyFill="1" applyBorder="1" applyAlignment="1">
      <alignment vertical="center"/>
    </xf>
    <xf numFmtId="3" fontId="11" fillId="0" borderId="3" xfId="14" quotePrefix="1" applyNumberFormat="1" applyFont="1" applyBorder="1" applyAlignment="1">
      <alignment vertical="center"/>
    </xf>
    <xf numFmtId="3" fontId="11" fillId="0" borderId="3" xfId="7" quotePrefix="1" applyNumberFormat="1" applyFont="1" applyBorder="1"/>
    <xf numFmtId="0" fontId="20" fillId="0" borderId="0" xfId="7" applyFont="1" applyAlignment="1">
      <alignment wrapText="1"/>
    </xf>
    <xf numFmtId="0" fontId="20" fillId="0" borderId="0" xfId="14" applyFont="1"/>
    <xf numFmtId="0" fontId="20" fillId="0" borderId="0" xfId="14" applyFont="1" applyAlignment="1">
      <alignment wrapText="1"/>
    </xf>
    <xf numFmtId="0" fontId="22" fillId="0" borderId="3" xfId="7" applyFont="1" applyBorder="1" applyAlignment="1">
      <alignment horizontal="center"/>
    </xf>
    <xf numFmtId="0" fontId="20" fillId="0" borderId="3" xfId="14" applyFont="1" applyBorder="1"/>
    <xf numFmtId="0" fontId="20" fillId="0" borderId="3" xfId="14" applyFont="1" applyBorder="1" applyAlignment="1">
      <alignment wrapText="1"/>
    </xf>
    <xf numFmtId="0" fontId="22" fillId="0" borderId="3" xfId="7" applyFont="1" applyBorder="1" applyAlignment="1">
      <alignment wrapText="1"/>
    </xf>
    <xf numFmtId="0" fontId="21" fillId="2" borderId="3" xfId="14" applyFont="1" applyFill="1" applyBorder="1" applyAlignment="1">
      <alignment vertical="center"/>
    </xf>
    <xf numFmtId="0" fontId="21" fillId="2" borderId="3" xfId="14" applyFont="1" applyFill="1" applyBorder="1" applyAlignment="1">
      <alignment vertical="center" wrapText="1"/>
    </xf>
    <xf numFmtId="3" fontId="20" fillId="0" borderId="3" xfId="14" quotePrefix="1" applyNumberFormat="1" applyFont="1" applyBorder="1" applyAlignment="1">
      <alignment vertical="center"/>
    </xf>
    <xf numFmtId="0" fontId="15" fillId="2" borderId="3" xfId="14" applyFont="1" applyFill="1" applyBorder="1" applyAlignment="1">
      <alignment vertical="center"/>
    </xf>
    <xf numFmtId="0" fontId="15" fillId="2" borderId="3" xfId="14" applyFont="1" applyFill="1" applyBorder="1" applyAlignment="1">
      <alignment horizontal="left" vertical="center" wrapText="1"/>
    </xf>
    <xf numFmtId="0" fontId="11" fillId="2" borderId="3" xfId="14" applyFont="1" applyFill="1" applyBorder="1" applyAlignment="1">
      <alignment horizontal="left" vertical="center" wrapText="1"/>
    </xf>
    <xf numFmtId="0" fontId="115" fillId="0" borderId="0" xfId="7" applyFont="1"/>
    <xf numFmtId="0" fontId="106" fillId="0" borderId="0" xfId="7" applyFont="1" applyAlignment="1">
      <alignment vertical="center"/>
    </xf>
    <xf numFmtId="0" fontId="52" fillId="0" borderId="0" xfId="7" applyFont="1" applyAlignment="1">
      <alignment horizontal="center" vertical="center" wrapText="1"/>
    </xf>
    <xf numFmtId="0" fontId="52" fillId="0" borderId="0" xfId="7" applyFont="1" applyAlignment="1">
      <alignment horizontal="justify" vertical="center" wrapText="1"/>
    </xf>
    <xf numFmtId="0" fontId="52" fillId="0" borderId="3" xfId="7" applyFont="1" applyBorder="1" applyAlignment="1">
      <alignment horizontal="center" vertical="center" wrapText="1"/>
    </xf>
    <xf numFmtId="0" fontId="56" fillId="0" borderId="3"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2" fillId="0" borderId="3" xfId="7" applyFont="1" applyBorder="1" applyAlignment="1">
      <alignment horizontal="left" vertical="center" wrapText="1"/>
    </xf>
    <xf numFmtId="0" fontId="56" fillId="5" borderId="3" xfId="7" applyFont="1" applyFill="1" applyBorder="1" applyAlignment="1">
      <alignment horizontal="center" vertical="center" wrapText="1"/>
    </xf>
    <xf numFmtId="0" fontId="47" fillId="0" borderId="3" xfId="7" applyFont="1" applyBorder="1" applyAlignment="1">
      <alignment horizontal="center" vertical="center" wrapText="1"/>
    </xf>
    <xf numFmtId="0" fontId="116" fillId="16" borderId="3" xfId="7" applyFont="1" applyFill="1" applyBorder="1" applyAlignment="1">
      <alignment horizontal="justify" vertical="center" wrapText="1"/>
    </xf>
    <xf numFmtId="170" fontId="48" fillId="0" borderId="3" xfId="12" applyNumberFormat="1" applyFont="1" applyBorder="1" applyAlignment="1">
      <alignment horizontal="center" vertical="center" wrapText="1"/>
    </xf>
    <xf numFmtId="165" fontId="75" fillId="0" borderId="0" xfId="10" applyNumberFormat="1" applyFont="1" applyFill="1"/>
    <xf numFmtId="0" fontId="6" fillId="0" borderId="4" xfId="3" applyFont="1" applyBorder="1" applyAlignment="1">
      <alignment vertical="center"/>
    </xf>
    <xf numFmtId="0" fontId="3" fillId="0" borderId="0" xfId="3" applyAlignment="1"/>
    <xf numFmtId="0" fontId="8" fillId="0" borderId="4" xfId="4" applyFont="1" applyBorder="1" applyAlignment="1">
      <alignment vertical="center"/>
    </xf>
    <xf numFmtId="0" fontId="20" fillId="0" borderId="0" xfId="7" applyFont="1" applyAlignment="1">
      <alignment horizontal="center" vertical="center"/>
    </xf>
    <xf numFmtId="0" fontId="22" fillId="2" borderId="3" xfId="7" applyFont="1" applyFill="1" applyBorder="1" applyAlignment="1">
      <alignment horizontal="left" vertical="center" wrapText="1"/>
    </xf>
    <xf numFmtId="0" fontId="20" fillId="6" borderId="17" xfId="7" applyFont="1" applyFill="1" applyBorder="1" applyAlignment="1">
      <alignment vertical="center" wrapText="1"/>
    </xf>
    <xf numFmtId="0" fontId="20" fillId="6" borderId="65" xfId="7" applyFont="1" applyFill="1" applyBorder="1" applyAlignment="1">
      <alignment horizontal="left" vertical="center"/>
    </xf>
    <xf numFmtId="0" fontId="106" fillId="6" borderId="65" xfId="7" applyFont="1" applyFill="1" applyBorder="1" applyAlignment="1">
      <alignment horizontal="left" vertical="center"/>
    </xf>
    <xf numFmtId="0" fontId="106" fillId="6" borderId="49" xfId="7" applyFont="1" applyFill="1" applyBorder="1" applyAlignment="1">
      <alignment horizontal="left" vertical="center"/>
    </xf>
    <xf numFmtId="0" fontId="20" fillId="0" borderId="3" xfId="7" applyFont="1" applyBorder="1" applyAlignment="1">
      <alignment horizontal="center" vertical="center"/>
    </xf>
    <xf numFmtId="0" fontId="20" fillId="2" borderId="17" xfId="7" applyFont="1" applyFill="1" applyBorder="1" applyAlignment="1">
      <alignment vertical="center" wrapText="1"/>
    </xf>
    <xf numFmtId="165" fontId="11" fillId="0" borderId="3" xfId="7" applyNumberFormat="1" applyFont="1" applyBorder="1"/>
    <xf numFmtId="0" fontId="20" fillId="2" borderId="75" xfId="7" applyFont="1" applyFill="1" applyBorder="1" applyAlignment="1">
      <alignment vertical="center" wrapText="1"/>
    </xf>
    <xf numFmtId="0" fontId="22" fillId="0" borderId="3" xfId="7" applyFont="1" applyBorder="1" applyAlignment="1">
      <alignment horizontal="center" vertical="center"/>
    </xf>
    <xf numFmtId="0" fontId="22" fillId="2" borderId="17" xfId="7" applyFont="1" applyFill="1" applyBorder="1" applyAlignment="1">
      <alignment vertical="center" wrapText="1"/>
    </xf>
    <xf numFmtId="165" fontId="14" fillId="0" borderId="3" xfId="7" applyNumberFormat="1" applyFont="1" applyBorder="1"/>
    <xf numFmtId="0" fontId="20" fillId="2" borderId="24" xfId="7" applyFont="1" applyFill="1" applyBorder="1" applyAlignment="1">
      <alignment vertical="center" wrapText="1"/>
    </xf>
    <xf numFmtId="0" fontId="22" fillId="2" borderId="3" xfId="7" applyFont="1" applyFill="1" applyBorder="1" applyAlignment="1">
      <alignment vertical="center" wrapText="1"/>
    </xf>
    <xf numFmtId="0" fontId="3" fillId="0" borderId="0" xfId="3" applyFill="1" applyAlignment="1"/>
    <xf numFmtId="0" fontId="1" fillId="0" borderId="0" xfId="16"/>
    <xf numFmtId="0" fontId="117" fillId="0" borderId="0" xfId="16" applyFont="1" applyAlignment="1">
      <alignment vertical="center"/>
    </xf>
    <xf numFmtId="0" fontId="13" fillId="0" borderId="0" xfId="16" applyFont="1" applyAlignment="1">
      <alignment vertical="center"/>
    </xf>
    <xf numFmtId="0" fontId="20" fillId="5" borderId="0" xfId="16" applyFont="1" applyFill="1"/>
    <xf numFmtId="0" fontId="20" fillId="0" borderId="0" xfId="16" applyFont="1"/>
    <xf numFmtId="0" fontId="15" fillId="0" borderId="3" xfId="16" applyFont="1" applyBorder="1" applyAlignment="1">
      <alignment horizontal="center" vertical="center" wrapText="1"/>
    </xf>
    <xf numFmtId="0" fontId="21" fillId="0" borderId="0" xfId="16" applyFont="1" applyAlignment="1">
      <alignment vertical="center" wrapText="1"/>
    </xf>
    <xf numFmtId="0" fontId="21" fillId="0" borderId="3" xfId="16" applyFont="1" applyBorder="1" applyAlignment="1">
      <alignment horizontal="center" vertical="center" wrapText="1"/>
    </xf>
    <xf numFmtId="14" fontId="21" fillId="0" borderId="3" xfId="16" applyNumberFormat="1" applyFont="1" applyBorder="1" applyAlignment="1">
      <alignment horizontal="center" vertical="center" wrapText="1"/>
    </xf>
    <xf numFmtId="0" fontId="20" fillId="0" borderId="3" xfId="16" applyFont="1" applyBorder="1" applyAlignment="1">
      <alignment vertical="center"/>
    </xf>
    <xf numFmtId="0" fontId="15" fillId="0" borderId="3" xfId="16" applyFont="1" applyBorder="1" applyAlignment="1">
      <alignment vertical="center"/>
    </xf>
    <xf numFmtId="165" fontId="15" fillId="0" borderId="3" xfId="16" applyNumberFormat="1" applyFont="1" applyBorder="1" applyAlignment="1">
      <alignment vertical="center" wrapText="1"/>
    </xf>
    <xf numFmtId="165" fontId="1" fillId="0" borderId="0" xfId="16" applyNumberFormat="1"/>
    <xf numFmtId="0" fontId="99" fillId="0" borderId="3" xfId="16" applyFont="1" applyBorder="1" applyAlignment="1">
      <alignment horizontal="left" vertical="center"/>
    </xf>
    <xf numFmtId="0" fontId="118" fillId="0" borderId="0" xfId="16" applyFont="1"/>
    <xf numFmtId="0" fontId="99" fillId="0" borderId="3" xfId="16" quotePrefix="1" applyFont="1" applyBorder="1" applyAlignment="1">
      <alignment horizontal="left" vertical="center"/>
    </xf>
    <xf numFmtId="0" fontId="21" fillId="0" borderId="3" xfId="16" applyFont="1" applyBorder="1" applyAlignment="1">
      <alignment vertical="center" wrapText="1"/>
    </xf>
    <xf numFmtId="165" fontId="21" fillId="0" borderId="3" xfId="16" applyNumberFormat="1" applyFont="1" applyBorder="1" applyAlignment="1">
      <alignment vertical="center" wrapText="1"/>
    </xf>
    <xf numFmtId="0" fontId="15" fillId="0" borderId="3" xfId="16" applyFont="1" applyBorder="1" applyAlignment="1">
      <alignment vertical="center" wrapText="1"/>
    </xf>
    <xf numFmtId="165" fontId="99" fillId="0" borderId="3" xfId="16" applyNumberFormat="1" applyFont="1" applyBorder="1" applyAlignment="1">
      <alignment vertical="center" wrapText="1"/>
    </xf>
    <xf numFmtId="0" fontId="16" fillId="0" borderId="35" xfId="7" applyBorder="1"/>
    <xf numFmtId="0" fontId="22" fillId="5" borderId="0" xfId="7" applyFont="1" applyFill="1" applyAlignment="1">
      <alignment horizontal="left"/>
    </xf>
    <xf numFmtId="0" fontId="20" fillId="5" borderId="0" xfId="7" applyFont="1" applyFill="1" applyAlignment="1">
      <alignment wrapText="1"/>
    </xf>
    <xf numFmtId="43" fontId="0" fillId="0" borderId="0" xfId="12" applyFont="1"/>
    <xf numFmtId="0" fontId="119" fillId="0" borderId="0" xfId="7" applyFont="1" applyAlignment="1">
      <alignment vertical="center"/>
    </xf>
    <xf numFmtId="0" fontId="20" fillId="0" borderId="20" xfId="7" applyFont="1" applyBorder="1" applyAlignment="1">
      <alignment horizontal="center" vertical="center" wrapText="1"/>
    </xf>
    <xf numFmtId="0" fontId="20" fillId="0" borderId="33" xfId="7" applyFont="1" applyBorder="1" applyAlignment="1">
      <alignment horizontal="center" vertical="center" wrapText="1"/>
    </xf>
    <xf numFmtId="165" fontId="11" fillId="0" borderId="39" xfId="7" applyNumberFormat="1" applyFont="1" applyBorder="1"/>
    <xf numFmtId="165" fontId="11" fillId="0" borderId="54" xfId="7" applyNumberFormat="1" applyFont="1" applyBorder="1"/>
    <xf numFmtId="165" fontId="14" fillId="0" borderId="64" xfId="7" applyNumberFormat="1" applyFont="1" applyBorder="1"/>
    <xf numFmtId="165" fontId="11" fillId="0" borderId="0" xfId="7" applyNumberFormat="1" applyFont="1" applyAlignment="1">
      <alignment horizontal="right"/>
    </xf>
    <xf numFmtId="0" fontId="11" fillId="0" borderId="72" xfId="7" applyFont="1" applyBorder="1" applyAlignment="1">
      <alignment horizontal="center" vertical="center"/>
    </xf>
    <xf numFmtId="0" fontId="11" fillId="0" borderId="62" xfId="7" applyFont="1" applyBorder="1" applyAlignment="1">
      <alignment wrapText="1"/>
    </xf>
    <xf numFmtId="165" fontId="11" fillId="0" borderId="62" xfId="7" applyNumberFormat="1" applyFont="1" applyBorder="1"/>
    <xf numFmtId="165" fontId="11" fillId="0" borderId="76" xfId="7" applyNumberFormat="1" applyFont="1" applyBorder="1"/>
    <xf numFmtId="170" fontId="0" fillId="0" borderId="0" xfId="12" applyNumberFormat="1" applyFont="1"/>
    <xf numFmtId="0" fontId="27" fillId="0" borderId="28" xfId="7" applyFont="1" applyBorder="1" applyAlignment="1">
      <alignment vertical="center" wrapText="1"/>
    </xf>
    <xf numFmtId="165" fontId="14" fillId="0" borderId="6" xfId="7" applyNumberFormat="1" applyFont="1" applyBorder="1"/>
    <xf numFmtId="165" fontId="14" fillId="0" borderId="7" xfId="7" applyNumberFormat="1" applyFont="1" applyBorder="1"/>
    <xf numFmtId="0" fontId="25" fillId="0" borderId="0" xfId="3" applyFont="1" applyFill="1" applyAlignment="1"/>
    <xf numFmtId="0" fontId="16" fillId="0" borderId="0" xfId="7" applyFill="1"/>
    <xf numFmtId="0" fontId="0" fillId="0" borderId="0" xfId="0" applyFill="1"/>
    <xf numFmtId="3" fontId="20" fillId="5" borderId="17" xfId="5" applyNumberFormat="1" applyFont="1" applyFill="1" applyBorder="1" applyAlignment="1">
      <alignment wrapText="1"/>
    </xf>
    <xf numFmtId="3" fontId="20" fillId="5" borderId="3" xfId="5" applyNumberFormat="1" applyFont="1" applyFill="1" applyBorder="1" applyAlignment="1">
      <alignment wrapText="1"/>
    </xf>
    <xf numFmtId="0" fontId="11" fillId="0" borderId="0" xfId="0" applyFont="1"/>
    <xf numFmtId="0" fontId="14" fillId="0" borderId="0" xfId="0" applyFont="1"/>
    <xf numFmtId="0" fontId="20" fillId="0" borderId="0" xfId="0" applyFont="1"/>
    <xf numFmtId="0" fontId="11" fillId="0" borderId="3" xfId="0" applyFont="1" applyBorder="1" applyAlignment="1">
      <alignment horizontal="center"/>
    </xf>
    <xf numFmtId="0" fontId="11" fillId="0" borderId="3" xfId="0" applyFont="1" applyBorder="1" applyAlignment="1">
      <alignment horizontal="center" vertical="center" wrapText="1"/>
    </xf>
    <xf numFmtId="0" fontId="11" fillId="0" borderId="3" xfId="0" applyFont="1" applyBorder="1"/>
    <xf numFmtId="170" fontId="11" fillId="0" borderId="3" xfId="17" applyNumberFormat="1" applyFont="1" applyBorder="1"/>
    <xf numFmtId="3" fontId="20" fillId="0" borderId="0" xfId="0" applyNumberFormat="1" applyFont="1"/>
    <xf numFmtId="0" fontId="11" fillId="0" borderId="3" xfId="0" applyFont="1" applyBorder="1" applyAlignment="1">
      <alignment horizontal="left" indent="2"/>
    </xf>
    <xf numFmtId="170" fontId="11" fillId="4" borderId="3" xfId="17" applyNumberFormat="1" applyFont="1" applyFill="1" applyBorder="1" applyAlignment="1">
      <alignment horizontal="right"/>
    </xf>
    <xf numFmtId="0" fontId="11" fillId="0" borderId="3" xfId="0" applyFont="1" applyBorder="1" applyAlignment="1">
      <alignment horizontal="left" wrapText="1" indent="2"/>
    </xf>
    <xf numFmtId="170" fontId="11" fillId="0" borderId="3" xfId="17" applyNumberFormat="1" applyFont="1" applyBorder="1" applyAlignment="1">
      <alignment horizontal="right"/>
    </xf>
    <xf numFmtId="0" fontId="11" fillId="0" borderId="3" xfId="0" applyFont="1" applyBorder="1" applyAlignment="1">
      <alignment horizontal="left" indent="4"/>
    </xf>
    <xf numFmtId="0" fontId="20" fillId="0" borderId="0" xfId="0" quotePrefix="1" applyFont="1"/>
    <xf numFmtId="43" fontId="11" fillId="0" borderId="3" xfId="17" applyFont="1" applyBorder="1"/>
    <xf numFmtId="43" fontId="11" fillId="0" borderId="65" xfId="17" applyFont="1" applyBorder="1"/>
    <xf numFmtId="43" fontId="11" fillId="0" borderId="49" xfId="17" applyFont="1" applyBorder="1"/>
    <xf numFmtId="0" fontId="11" fillId="0" borderId="0" xfId="0" applyFont="1" applyAlignment="1">
      <alignment horizontal="left" wrapText="1"/>
    </xf>
    <xf numFmtId="0" fontId="120" fillId="0" borderId="0" xfId="0" applyFont="1" applyAlignment="1">
      <alignment horizontal="left" wrapText="1"/>
    </xf>
    <xf numFmtId="0" fontId="11" fillId="0" borderId="3" xfId="0" applyFont="1" applyBorder="1" applyAlignment="1">
      <alignment vertical="top" wrapText="1"/>
    </xf>
    <xf numFmtId="0" fontId="11" fillId="0" borderId="3" xfId="0" applyFont="1" applyBorder="1" applyAlignment="1">
      <alignment horizontal="left" vertical="top" wrapText="1"/>
    </xf>
    <xf numFmtId="0" fontId="11" fillId="4" borderId="3" xfId="0" applyFont="1" applyFill="1" applyBorder="1" applyAlignment="1">
      <alignment horizontal="left" vertical="top" wrapText="1"/>
    </xf>
    <xf numFmtId="0" fontId="14" fillId="0" borderId="3" xfId="0" applyFont="1" applyBorder="1" applyAlignment="1">
      <alignment horizontal="left" vertical="center" wrapText="1"/>
    </xf>
    <xf numFmtId="0" fontId="14" fillId="0" borderId="3" xfId="0" applyFont="1" applyBorder="1"/>
    <xf numFmtId="0" fontId="121" fillId="0" borderId="3" xfId="0" applyFont="1" applyBorder="1"/>
    <xf numFmtId="0" fontId="120" fillId="0" borderId="3" xfId="0" applyFont="1" applyBorder="1"/>
    <xf numFmtId="0" fontId="20" fillId="0" borderId="3" xfId="0" applyFont="1" applyBorder="1" applyAlignment="1">
      <alignment horizontal="center"/>
    </xf>
    <xf numFmtId="3" fontId="14" fillId="0" borderId="3" xfId="0" applyNumberFormat="1" applyFont="1" applyBorder="1"/>
    <xf numFmtId="3" fontId="11" fillId="0" borderId="3" xfId="0" applyNumberFormat="1" applyFont="1" applyBorder="1"/>
    <xf numFmtId="0" fontId="14" fillId="0" borderId="3" xfId="0" applyFont="1" applyBorder="1" applyAlignment="1">
      <alignment horizontal="left" wrapText="1"/>
    </xf>
    <xf numFmtId="0" fontId="14" fillId="0" borderId="3" xfId="0" applyFont="1" applyBorder="1" applyAlignment="1">
      <alignment wrapText="1"/>
    </xf>
    <xf numFmtId="0" fontId="20" fillId="0" borderId="3" xfId="0" applyFont="1" applyBorder="1" applyAlignment="1">
      <alignment horizontal="left" vertical="center"/>
    </xf>
    <xf numFmtId="0" fontId="11" fillId="0" borderId="3" xfId="0" applyFont="1" applyBorder="1" applyAlignment="1">
      <alignment horizontal="center" wrapText="1"/>
    </xf>
    <xf numFmtId="0" fontId="122" fillId="0" borderId="3" xfId="18" applyFont="1" applyBorder="1" applyAlignment="1">
      <alignment wrapText="1"/>
    </xf>
    <xf numFmtId="43" fontId="20" fillId="0" borderId="3" xfId="17" applyFont="1" applyBorder="1" applyAlignment="1">
      <alignment horizontal="center" vertical="center"/>
    </xf>
    <xf numFmtId="0" fontId="20" fillId="0" borderId="3" xfId="0" applyFont="1" applyBorder="1" applyAlignment="1">
      <alignment horizontal="center" vertical="center"/>
    </xf>
    <xf numFmtId="0" fontId="11" fillId="0" borderId="3" xfId="0" applyFont="1" applyBorder="1" applyAlignment="1">
      <alignment horizontal="left" wrapText="1"/>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22" xfId="0" applyFont="1" applyBorder="1" applyAlignment="1">
      <alignment horizontal="center"/>
    </xf>
    <xf numFmtId="0" fontId="11" fillId="0" borderId="0" xfId="18" applyFont="1" applyAlignment="1">
      <alignment horizontal="left" vertical="center"/>
    </xf>
    <xf numFmtId="49" fontId="120" fillId="4" borderId="39" xfId="18" applyNumberFormat="1" applyFont="1" applyFill="1" applyBorder="1" applyAlignment="1">
      <alignment horizontal="center" vertical="center" wrapText="1"/>
    </xf>
    <xf numFmtId="0" fontId="11" fillId="0" borderId="0" xfId="0" applyFont="1" applyAlignment="1">
      <alignment vertical="center"/>
    </xf>
    <xf numFmtId="49" fontId="11" fillId="4" borderId="15" xfId="18" applyNumberFormat="1" applyFont="1" applyFill="1" applyBorder="1" applyAlignment="1">
      <alignment horizontal="center" vertical="center" wrapText="1"/>
    </xf>
    <xf numFmtId="49" fontId="11" fillId="4" borderId="3" xfId="18" applyNumberFormat="1" applyFont="1" applyFill="1" applyBorder="1" applyAlignment="1">
      <alignment horizontal="center" vertical="center" wrapText="1"/>
    </xf>
    <xf numFmtId="49" fontId="11" fillId="4" borderId="16" xfId="18" applyNumberFormat="1" applyFont="1" applyFill="1" applyBorder="1" applyAlignment="1">
      <alignment horizontal="center" vertical="center" wrapText="1"/>
    </xf>
    <xf numFmtId="49" fontId="11" fillId="4" borderId="43" xfId="18" applyNumberFormat="1" applyFont="1" applyFill="1" applyBorder="1" applyAlignment="1">
      <alignment horizontal="center" vertical="center" wrapText="1"/>
    </xf>
    <xf numFmtId="0" fontId="11" fillId="4" borderId="3" xfId="19" applyFont="1" applyFill="1" applyBorder="1" applyAlignment="1">
      <alignment horizontal="center" vertical="center" wrapText="1"/>
    </xf>
    <xf numFmtId="0" fontId="11" fillId="14" borderId="123" xfId="18" applyFont="1" applyFill="1" applyBorder="1" applyAlignment="1">
      <alignment wrapText="1"/>
    </xf>
    <xf numFmtId="170" fontId="11" fillId="0" borderId="124" xfId="17" applyNumberFormat="1" applyFont="1" applyBorder="1" applyAlignment="1">
      <alignment horizontal="center" wrapText="1"/>
    </xf>
    <xf numFmtId="0" fontId="11" fillId="0" borderId="3" xfId="0" applyFont="1" applyBorder="1" applyAlignment="1">
      <alignment horizontal="left" indent="1"/>
    </xf>
    <xf numFmtId="170" fontId="11" fillId="0" borderId="125" xfId="17" applyNumberFormat="1" applyFont="1" applyBorder="1" applyAlignment="1">
      <alignment wrapText="1"/>
    </xf>
    <xf numFmtId="0" fontId="11" fillId="14" borderId="126" xfId="18" applyFont="1" applyFill="1" applyBorder="1" applyAlignment="1">
      <alignment wrapText="1"/>
    </xf>
    <xf numFmtId="0" fontId="11" fillId="14" borderId="127" xfId="18" applyFont="1" applyFill="1" applyBorder="1" applyAlignment="1">
      <alignment wrapText="1"/>
    </xf>
    <xf numFmtId="0" fontId="11" fillId="14" borderId="127" xfId="18" applyFont="1" applyFill="1" applyBorder="1" applyAlignment="1">
      <alignment horizontal="center" wrapText="1"/>
    </xf>
    <xf numFmtId="0" fontId="11" fillId="5" borderId="3" xfId="0" applyFont="1" applyFill="1" applyBorder="1" applyAlignment="1">
      <alignment horizontal="left" indent="1"/>
    </xf>
    <xf numFmtId="170" fontId="11" fillId="5" borderId="126" xfId="17" applyNumberFormat="1" applyFont="1" applyFill="1" applyBorder="1" applyAlignment="1">
      <alignment wrapText="1"/>
    </xf>
    <xf numFmtId="170" fontId="11" fillId="5" borderId="127" xfId="17" applyNumberFormat="1" applyFont="1" applyFill="1" applyBorder="1" applyAlignment="1">
      <alignment wrapText="1"/>
    </xf>
    <xf numFmtId="170" fontId="11" fillId="0" borderId="126" xfId="17" applyNumberFormat="1" applyFont="1" applyBorder="1" applyAlignment="1">
      <alignment wrapText="1"/>
    </xf>
    <xf numFmtId="170" fontId="11" fillId="0" borderId="127" xfId="17" applyNumberFormat="1" applyFont="1" applyBorder="1" applyAlignment="1">
      <alignment wrapText="1"/>
    </xf>
    <xf numFmtId="170" fontId="11" fillId="0" borderId="128" xfId="17" applyNumberFormat="1" applyFont="1" applyBorder="1" applyAlignment="1">
      <alignment wrapText="1"/>
    </xf>
    <xf numFmtId="170" fontId="11" fillId="0" borderId="129" xfId="17" applyNumberFormat="1" applyFont="1" applyBorder="1" applyAlignment="1">
      <alignment wrapText="1"/>
    </xf>
    <xf numFmtId="170" fontId="11" fillId="0" borderId="130" xfId="17" applyNumberFormat="1" applyFont="1" applyBorder="1" applyAlignment="1">
      <alignment wrapText="1"/>
    </xf>
    <xf numFmtId="170" fontId="11" fillId="0" borderId="131" xfId="17" applyNumberFormat="1" applyFont="1" applyBorder="1" applyAlignment="1">
      <alignment wrapText="1"/>
    </xf>
    <xf numFmtId="0" fontId="20" fillId="0" borderId="0" xfId="0" applyFont="1" applyFill="1"/>
    <xf numFmtId="0" fontId="22" fillId="0" borderId="0" xfId="7" applyFont="1" applyFill="1" applyBorder="1" applyAlignment="1">
      <alignment horizontal="left" vertical="center"/>
    </xf>
    <xf numFmtId="14" fontId="11" fillId="0" borderId="3" xfId="7" applyNumberFormat="1" applyFont="1" applyBorder="1" applyAlignment="1">
      <alignment horizontal="center" vertical="center"/>
    </xf>
    <xf numFmtId="0" fontId="6" fillId="0" borderId="4" xfId="3" applyFont="1" applyFill="1" applyBorder="1" applyAlignment="1">
      <alignment vertical="center"/>
    </xf>
    <xf numFmtId="165" fontId="11" fillId="0" borderId="14" xfId="6" applyNumberFormat="1" applyFont="1" applyBorder="1" applyAlignment="1">
      <alignment horizontal="center" vertical="center" wrapText="1"/>
    </xf>
    <xf numFmtId="0" fontId="11" fillId="0" borderId="16" xfId="6" applyNumberFormat="1" applyFont="1" applyBorder="1" applyAlignment="1">
      <alignment horizontal="center" wrapText="1"/>
    </xf>
    <xf numFmtId="165" fontId="11" fillId="0" borderId="16" xfId="6" applyNumberFormat="1" applyFont="1" applyBorder="1" applyAlignment="1">
      <alignment horizontal="center" wrapText="1"/>
    </xf>
    <xf numFmtId="165" fontId="11" fillId="0" borderId="16" xfId="6" applyNumberFormat="1" applyFont="1" applyBorder="1" applyAlignment="1">
      <alignment wrapText="1"/>
    </xf>
    <xf numFmtId="165" fontId="14" fillId="0" borderId="16" xfId="6" applyNumberFormat="1" applyFont="1" applyBorder="1" applyAlignment="1">
      <alignment wrapText="1"/>
    </xf>
    <xf numFmtId="165" fontId="14" fillId="0" borderId="18" xfId="6" applyNumberFormat="1" applyFont="1" applyBorder="1" applyAlignment="1">
      <alignment wrapText="1"/>
    </xf>
    <xf numFmtId="164" fontId="14" fillId="0" borderId="16" xfId="6" applyFont="1" applyBorder="1" applyAlignment="1">
      <alignment wrapText="1"/>
    </xf>
    <xf numFmtId="164" fontId="11" fillId="0" borderId="16" xfId="6" applyFont="1" applyBorder="1" applyAlignment="1">
      <alignment wrapText="1"/>
    </xf>
    <xf numFmtId="164" fontId="11" fillId="0" borderId="16" xfId="6" applyFont="1" applyFill="1" applyBorder="1" applyAlignment="1">
      <alignment wrapText="1"/>
    </xf>
    <xf numFmtId="165" fontId="14" fillId="0" borderId="16" xfId="6" applyNumberFormat="1" applyFont="1" applyFill="1" applyBorder="1" applyAlignment="1">
      <alignment wrapText="1"/>
    </xf>
    <xf numFmtId="165" fontId="14" fillId="0" borderId="18" xfId="6" applyNumberFormat="1" applyFont="1" applyFill="1" applyBorder="1" applyAlignment="1">
      <alignment wrapText="1"/>
    </xf>
    <xf numFmtId="10" fontId="14" fillId="0" borderId="16" xfId="8" applyNumberFormat="1" applyFont="1" applyBorder="1" applyAlignment="1">
      <alignment wrapText="1"/>
    </xf>
    <xf numFmtId="166" fontId="11" fillId="0" borderId="16" xfId="8" applyNumberFormat="1" applyFont="1" applyBorder="1" applyAlignment="1">
      <alignment wrapText="1"/>
    </xf>
    <xf numFmtId="10" fontId="11" fillId="0" borderId="16" xfId="8" applyNumberFormat="1" applyFont="1" applyBorder="1" applyAlignment="1">
      <alignment wrapText="1"/>
    </xf>
    <xf numFmtId="167" fontId="11" fillId="0" borderId="16" xfId="8" applyNumberFormat="1" applyFont="1" applyBorder="1" applyAlignment="1">
      <alignment wrapText="1"/>
    </xf>
    <xf numFmtId="10" fontId="11" fillId="0" borderId="19" xfId="8" applyNumberFormat="1" applyFont="1" applyBorder="1" applyAlignment="1">
      <alignment wrapText="1"/>
    </xf>
    <xf numFmtId="164" fontId="11" fillId="0" borderId="18" xfId="6" applyFont="1" applyBorder="1" applyAlignment="1">
      <alignment wrapText="1"/>
    </xf>
    <xf numFmtId="10" fontId="11" fillId="0" borderId="17" xfId="8" applyNumberFormat="1" applyFont="1" applyBorder="1" applyAlignment="1">
      <alignment horizontal="right"/>
    </xf>
    <xf numFmtId="10" fontId="14" fillId="0" borderId="3" xfId="8" applyNumberFormat="1" applyFont="1" applyBorder="1" applyAlignment="1">
      <alignment horizontal="right"/>
    </xf>
    <xf numFmtId="164" fontId="11" fillId="0" borderId="17" xfId="6" applyFont="1" applyBorder="1" applyAlignment="1">
      <alignment horizontal="right"/>
    </xf>
    <xf numFmtId="0" fontId="12" fillId="0" borderId="0" xfId="7" applyFont="1" applyAlignment="1">
      <alignment vertical="center"/>
    </xf>
    <xf numFmtId="0" fontId="12" fillId="0" borderId="0" xfId="7" applyFont="1" applyAlignment="1">
      <alignment vertical="center" wrapText="1"/>
    </xf>
    <xf numFmtId="0" fontId="123" fillId="0" borderId="0" xfId="7" applyFont="1" applyAlignment="1">
      <alignment vertical="center" wrapText="1"/>
    </xf>
    <xf numFmtId="0" fontId="11" fillId="0" borderId="28" xfId="7" applyFont="1" applyBorder="1" applyAlignment="1">
      <alignment horizontal="center" vertical="center" wrapText="1"/>
    </xf>
    <xf numFmtId="0" fontId="15" fillId="0" borderId="39" xfId="7" applyFont="1" applyBorder="1" applyAlignment="1">
      <alignment horizontal="center" vertical="center" wrapText="1"/>
    </xf>
    <xf numFmtId="0" fontId="15" fillId="0" borderId="39" xfId="7" applyFont="1" applyBorder="1" applyAlignment="1">
      <alignment vertical="center" wrapText="1"/>
    </xf>
    <xf numFmtId="0" fontId="15" fillId="0" borderId="39" xfId="7" applyFont="1" applyBorder="1" applyAlignment="1">
      <alignment horizontal="right" vertical="center"/>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15" fillId="0" borderId="43" xfId="7" applyFont="1" applyBorder="1" applyAlignment="1">
      <alignment horizontal="right" vertical="center" wrapText="1"/>
    </xf>
    <xf numFmtId="14" fontId="15" fillId="0" borderId="43" xfId="7" applyNumberFormat="1" applyFont="1" applyBorder="1" applyAlignment="1">
      <alignment horizontal="right" vertical="center"/>
    </xf>
    <xf numFmtId="0" fontId="99" fillId="0" borderId="43" xfId="7" applyFont="1" applyBorder="1" applyAlignment="1">
      <alignment horizontal="center" vertical="center" wrapText="1"/>
    </xf>
    <xf numFmtId="0" fontId="99" fillId="0" borderId="43" xfId="7" applyFont="1" applyBorder="1" applyAlignment="1">
      <alignment horizontal="right" vertical="center" wrapText="1"/>
    </xf>
    <xf numFmtId="0" fontId="11" fillId="0" borderId="43" xfId="7" applyFont="1" applyBorder="1" applyAlignment="1">
      <alignment horizontal="center" vertical="center" wrapText="1"/>
    </xf>
    <xf numFmtId="0" fontId="15" fillId="0" borderId="43" xfId="7" applyFont="1" applyBorder="1" applyAlignment="1">
      <alignment horizontal="left" vertical="center" wrapText="1"/>
    </xf>
    <xf numFmtId="0" fontId="11" fillId="0" borderId="46" xfId="7" applyFont="1" applyBorder="1" applyAlignment="1">
      <alignment horizontal="center" vertical="center" wrapText="1"/>
    </xf>
    <xf numFmtId="0" fontId="15" fillId="0" borderId="46" xfId="7" applyFont="1" applyBorder="1" applyAlignment="1">
      <alignment horizontal="right" vertical="center"/>
    </xf>
    <xf numFmtId="0" fontId="14" fillId="0" borderId="36" xfId="7" applyFont="1" applyBorder="1" applyAlignment="1">
      <alignment horizontal="center" vertical="center" wrapText="1"/>
    </xf>
    <xf numFmtId="0" fontId="11" fillId="0" borderId="28" xfId="7" applyFont="1" applyBorder="1" applyAlignment="1">
      <alignment horizontal="center"/>
    </xf>
    <xf numFmtId="0" fontId="14" fillId="0" borderId="28" xfId="7" applyFont="1" applyBorder="1" applyAlignment="1">
      <alignment horizontal="center" vertical="center" wrapText="1"/>
    </xf>
    <xf numFmtId="0" fontId="16" fillId="2" borderId="3" xfId="7" applyFill="1" applyBorder="1" applyAlignment="1">
      <alignment horizontal="center" vertical="center"/>
    </xf>
    <xf numFmtId="0" fontId="30" fillId="2" borderId="3" xfId="7" applyFont="1" applyFill="1" applyBorder="1" applyAlignment="1">
      <alignment horizontal="center" vertical="center" wrapText="1"/>
    </xf>
    <xf numFmtId="0" fontId="16" fillId="2" borderId="3" xfId="7" applyFill="1" applyBorder="1" applyAlignment="1">
      <alignment horizontal="center" vertical="center" wrapText="1"/>
    </xf>
    <xf numFmtId="0" fontId="85" fillId="2" borderId="3" xfId="7" applyFont="1" applyFill="1" applyBorder="1" applyAlignment="1">
      <alignment horizontal="center" vertical="center"/>
    </xf>
    <xf numFmtId="0" fontId="85" fillId="2" borderId="3" xfId="7" applyFont="1" applyFill="1" applyBorder="1" applyAlignment="1">
      <alignment vertical="center" wrapText="1"/>
    </xf>
    <xf numFmtId="170" fontId="16" fillId="0" borderId="3" xfId="17" applyNumberFormat="1" applyFont="1" applyBorder="1" applyAlignment="1">
      <alignment vertical="center"/>
    </xf>
    <xf numFmtId="0" fontId="16" fillId="0" borderId="3" xfId="7" applyBorder="1" applyAlignment="1">
      <alignment horizontal="center" vertical="center"/>
    </xf>
    <xf numFmtId="0" fontId="16" fillId="0" borderId="3" xfId="7" applyBorder="1" applyAlignment="1">
      <alignment vertical="center"/>
    </xf>
    <xf numFmtId="0" fontId="16" fillId="4" borderId="3" xfId="7" applyFill="1" applyBorder="1" applyAlignment="1">
      <alignment vertical="center"/>
    </xf>
    <xf numFmtId="0" fontId="124" fillId="2" borderId="3" xfId="7" applyFont="1" applyFill="1" applyBorder="1" applyAlignment="1">
      <alignment vertical="center" wrapText="1"/>
    </xf>
    <xf numFmtId="170" fontId="16" fillId="0" borderId="3" xfId="7" applyNumberFormat="1" applyBorder="1" applyAlignment="1">
      <alignment vertical="center"/>
    </xf>
    <xf numFmtId="0" fontId="16" fillId="0" borderId="3" xfId="7" applyBorder="1" applyAlignment="1">
      <alignment horizontal="center" vertical="center" wrapText="1"/>
    </xf>
    <xf numFmtId="0" fontId="16" fillId="0" borderId="3" xfId="7" applyBorder="1" applyAlignment="1">
      <alignment vertical="center" wrapText="1"/>
    </xf>
    <xf numFmtId="0" fontId="16" fillId="0" borderId="3" xfId="7" applyBorder="1" applyAlignment="1">
      <alignment vertical="top" wrapText="1"/>
    </xf>
    <xf numFmtId="0" fontId="124" fillId="0" borderId="3" xfId="7" applyFont="1" applyBorder="1" applyAlignment="1">
      <alignment horizontal="left" vertical="center"/>
    </xf>
    <xf numFmtId="0" fontId="124" fillId="0" borderId="3" xfId="7" applyFont="1" applyBorder="1" applyAlignment="1">
      <alignment horizontal="center" vertical="center"/>
    </xf>
    <xf numFmtId="0" fontId="124" fillId="0" borderId="3" xfId="7" applyFont="1" applyBorder="1" applyAlignment="1">
      <alignment vertical="center"/>
    </xf>
    <xf numFmtId="0" fontId="41" fillId="0" borderId="0" xfId="16" applyFont="1" applyAlignment="1">
      <alignment vertical="center" wrapText="1"/>
    </xf>
    <xf numFmtId="0" fontId="22" fillId="0" borderId="0" xfId="7" applyFont="1" applyAlignment="1">
      <alignment horizontal="left" vertical="center"/>
    </xf>
    <xf numFmtId="0" fontId="2" fillId="0" borderId="0" xfId="0" applyFont="1"/>
    <xf numFmtId="0" fontId="12" fillId="0" borderId="0" xfId="5" applyFont="1" applyAlignment="1">
      <alignment horizontal="left" vertical="center"/>
    </xf>
    <xf numFmtId="0" fontId="22" fillId="5" borderId="0" xfId="5" applyFont="1" applyFill="1" applyAlignment="1">
      <alignment horizontal="left" vertical="top"/>
    </xf>
    <xf numFmtId="0" fontId="21" fillId="5" borderId="0" xfId="10" applyFont="1" applyFill="1" applyAlignment="1">
      <alignment vertical="center" wrapText="1"/>
    </xf>
    <xf numFmtId="49" fontId="78" fillId="0" borderId="0" xfId="7" applyNumberFormat="1" applyFont="1"/>
    <xf numFmtId="0" fontId="125" fillId="0" borderId="0" xfId="10" applyFont="1"/>
    <xf numFmtId="0" fontId="51" fillId="0" borderId="0" xfId="7" applyFont="1" applyAlignment="1"/>
    <xf numFmtId="0" fontId="125" fillId="0" borderId="0" xfId="7" applyFont="1" applyAlignment="1">
      <alignment vertical="top"/>
    </xf>
    <xf numFmtId="0" fontId="14" fillId="5" borderId="0" xfId="10" applyFont="1" applyFill="1" applyAlignment="1">
      <alignment horizontal="left" vertical="center" wrapText="1"/>
    </xf>
    <xf numFmtId="0" fontId="37" fillId="5" borderId="31" xfId="7" applyFont="1" applyFill="1" applyBorder="1" applyAlignment="1">
      <alignment vertical="top"/>
    </xf>
    <xf numFmtId="0" fontId="126" fillId="5" borderId="0" xfId="0" applyFont="1" applyFill="1" applyAlignment="1">
      <alignment vertical="top"/>
    </xf>
    <xf numFmtId="0" fontId="46" fillId="0" borderId="0" xfId="7" applyFont="1"/>
    <xf numFmtId="0" fontId="127" fillId="5" borderId="0" xfId="0" applyFont="1" applyFill="1" applyAlignment="1">
      <alignment vertical="center"/>
    </xf>
    <xf numFmtId="0" fontId="22" fillId="0" borderId="0" xfId="7" applyFont="1"/>
    <xf numFmtId="0" fontId="37" fillId="0" borderId="0" xfId="7" applyFont="1" applyAlignment="1">
      <alignment horizontal="left" vertical="center"/>
    </xf>
    <xf numFmtId="0" fontId="128" fillId="0" borderId="0" xfId="7" applyFont="1" applyAlignment="1">
      <alignment vertical="center"/>
    </xf>
    <xf numFmtId="0" fontId="129" fillId="0" borderId="0" xfId="7" applyFont="1"/>
    <xf numFmtId="49" fontId="67" fillId="0" borderId="0" xfId="7" applyNumberFormat="1" applyFont="1" applyAlignment="1"/>
    <xf numFmtId="0" fontId="14" fillId="0" borderId="3" xfId="15" applyFont="1" applyBorder="1" applyAlignment="1">
      <alignment horizontal="center" vertical="center" wrapText="1"/>
    </xf>
    <xf numFmtId="0" fontId="130" fillId="0" borderId="3" xfId="0" applyFont="1" applyBorder="1" applyAlignment="1">
      <alignment horizontal="left" vertical="center"/>
    </xf>
    <xf numFmtId="0" fontId="14" fillId="0" borderId="0" xfId="0" applyFont="1" applyAlignment="1">
      <alignment horizontal="left"/>
    </xf>
    <xf numFmtId="49" fontId="11" fillId="0" borderId="17" xfId="8" applyNumberFormat="1" applyFont="1" applyBorder="1" applyAlignment="1">
      <alignment horizontal="right"/>
    </xf>
    <xf numFmtId="0" fontId="22" fillId="3" borderId="6" xfId="7" applyFont="1" applyFill="1" applyBorder="1" applyAlignment="1">
      <alignment vertical="center"/>
    </xf>
    <xf numFmtId="0" fontId="22" fillId="3" borderId="7" xfId="7" applyFont="1" applyFill="1" applyBorder="1" applyAlignment="1">
      <alignment vertical="center"/>
    </xf>
    <xf numFmtId="0" fontId="106" fillId="0" borderId="0" xfId="7" applyFont="1" applyAlignment="1">
      <alignment horizontal="left"/>
    </xf>
    <xf numFmtId="168" fontId="20" fillId="0" borderId="63" xfId="11" applyNumberFormat="1" applyFont="1" applyBorder="1" applyAlignment="1">
      <alignment horizontal="right" vertical="center"/>
    </xf>
    <xf numFmtId="9" fontId="20" fillId="0" borderId="63" xfId="1" applyFont="1" applyBorder="1" applyAlignment="1">
      <alignment horizontal="right" vertical="center"/>
    </xf>
    <xf numFmtId="9" fontId="20" fillId="0" borderId="43" xfId="1" applyFont="1" applyBorder="1" applyAlignment="1">
      <alignment horizontal="right" vertical="center"/>
    </xf>
    <xf numFmtId="168" fontId="20" fillId="7" borderId="43" xfId="11" applyNumberFormat="1" applyFont="1" applyFill="1" applyBorder="1" applyAlignment="1">
      <alignment horizontal="right" vertical="center"/>
    </xf>
    <xf numFmtId="9" fontId="20" fillId="7" borderId="43" xfId="1" applyFont="1" applyFill="1" applyBorder="1" applyAlignment="1">
      <alignment horizontal="right" vertical="center"/>
    </xf>
    <xf numFmtId="2" fontId="11" fillId="5" borderId="79" xfId="13" applyNumberFormat="1" applyFont="1" applyFill="1" applyBorder="1" applyAlignment="1">
      <alignment horizontal="center" vertical="center"/>
    </xf>
    <xf numFmtId="2" fontId="11" fillId="5" borderId="82" xfId="13" applyNumberFormat="1" applyFont="1" applyFill="1" applyBorder="1" applyAlignment="1">
      <alignment horizontal="center" vertical="center"/>
    </xf>
    <xf numFmtId="2" fontId="11" fillId="5" borderId="43" xfId="13" applyNumberFormat="1" applyFont="1" applyFill="1" applyBorder="1" applyAlignment="1">
      <alignment horizontal="center" vertical="center"/>
    </xf>
    <xf numFmtId="2" fontId="11" fillId="5" borderId="85" xfId="13" applyNumberFormat="1" applyFont="1" applyFill="1" applyBorder="1" applyAlignment="1">
      <alignment horizontal="center" vertical="center"/>
    </xf>
    <xf numFmtId="2" fontId="11" fillId="0" borderId="43" xfId="13" applyNumberFormat="1" applyFont="1" applyBorder="1" applyAlignment="1">
      <alignment horizontal="center" vertical="center"/>
    </xf>
    <xf numFmtId="2" fontId="11" fillId="0" borderId="85" xfId="13" applyNumberFormat="1" applyFont="1" applyBorder="1" applyAlignment="1">
      <alignment horizontal="center" vertical="center"/>
    </xf>
    <xf numFmtId="2" fontId="11" fillId="0" borderId="90" xfId="13" applyNumberFormat="1" applyFont="1" applyBorder="1" applyAlignment="1">
      <alignment horizontal="center" vertical="center"/>
    </xf>
    <xf numFmtId="2" fontId="11" fillId="0" borderId="91" xfId="13" applyNumberFormat="1" applyFont="1" applyBorder="1" applyAlignment="1">
      <alignment horizontal="center" vertical="center"/>
    </xf>
    <xf numFmtId="10" fontId="15" fillId="0" borderId="28" xfId="6" applyNumberFormat="1" applyFont="1" applyBorder="1" applyAlignment="1">
      <alignment horizontal="right" vertical="center" wrapText="1"/>
    </xf>
    <xf numFmtId="0" fontId="22" fillId="2" borderId="5" xfId="5" applyFont="1" applyFill="1" applyBorder="1" applyAlignment="1">
      <alignment horizontal="center" vertical="center" wrapText="1"/>
    </xf>
    <xf numFmtId="14" fontId="52" fillId="0" borderId="0" xfId="10" applyNumberFormat="1" applyFont="1" applyBorder="1" applyAlignment="1">
      <alignment horizontal="center" vertical="center"/>
    </xf>
    <xf numFmtId="0" fontId="20" fillId="2" borderId="54" xfId="5" applyFont="1" applyFill="1" applyBorder="1" applyAlignment="1">
      <alignment horizontal="center" vertical="center" wrapText="1"/>
    </xf>
    <xf numFmtId="3" fontId="0" fillId="5" borderId="12" xfId="0" applyNumberFormat="1" applyFill="1" applyBorder="1"/>
    <xf numFmtId="0" fontId="20" fillId="2" borderId="64" xfId="5" applyFont="1" applyFill="1" applyBorder="1" applyAlignment="1">
      <alignment horizontal="center" vertical="center" wrapText="1"/>
    </xf>
    <xf numFmtId="169" fontId="22" fillId="2" borderId="23" xfId="5" applyNumberFormat="1" applyFont="1" applyFill="1" applyBorder="1" applyAlignment="1">
      <alignment vertical="center" wrapText="1"/>
    </xf>
    <xf numFmtId="0" fontId="20" fillId="2" borderId="13" xfId="5" applyFont="1" applyFill="1" applyBorder="1" applyAlignment="1">
      <alignment horizontal="center" vertical="center" wrapText="1"/>
    </xf>
    <xf numFmtId="169" fontId="22" fillId="2" borderId="60" xfId="5" applyNumberFormat="1" applyFont="1" applyFill="1" applyBorder="1" applyAlignment="1">
      <alignment vertical="center" wrapText="1"/>
    </xf>
    <xf numFmtId="0" fontId="16" fillId="0" borderId="0" xfId="7"/>
    <xf numFmtId="0" fontId="16" fillId="0" borderId="0" xfId="7"/>
    <xf numFmtId="49" fontId="59" fillId="0" borderId="0" xfId="7" applyNumberFormat="1" applyFont="1" applyAlignment="1">
      <alignment vertical="center" wrapText="1"/>
    </xf>
    <xf numFmtId="0" fontId="16" fillId="0" borderId="0" xfId="7"/>
    <xf numFmtId="0" fontId="5" fillId="2" borderId="1" xfId="3" applyFont="1" applyFill="1" applyBorder="1" applyAlignment="1">
      <alignment horizontal="center" vertical="center" wrapText="1"/>
    </xf>
    <xf numFmtId="0" fontId="12" fillId="3" borderId="5" xfId="7" applyFont="1" applyFill="1" applyBorder="1" applyAlignment="1">
      <alignment horizontal="left" vertical="center" wrapText="1"/>
    </xf>
    <xf numFmtId="0" fontId="12" fillId="3" borderId="6" xfId="7" applyFont="1" applyFill="1" applyBorder="1" applyAlignment="1">
      <alignment horizontal="left" vertical="center" wrapText="1"/>
    </xf>
    <xf numFmtId="0" fontId="12" fillId="3" borderId="7" xfId="7" applyFont="1" applyFill="1" applyBorder="1" applyAlignment="1">
      <alignment horizontal="left" vertical="center" wrapText="1"/>
    </xf>
    <xf numFmtId="0" fontId="94" fillId="3" borderId="5" xfId="7" applyFont="1" applyFill="1" applyBorder="1" applyAlignment="1">
      <alignment horizontal="left" vertical="center" wrapText="1"/>
    </xf>
    <xf numFmtId="0" fontId="94" fillId="3" borderId="6" xfId="7" applyFont="1" applyFill="1" applyBorder="1" applyAlignment="1">
      <alignment horizontal="left" vertical="center" wrapText="1"/>
    </xf>
    <xf numFmtId="0" fontId="94" fillId="3" borderId="7" xfId="7" applyFont="1" applyFill="1" applyBorder="1" applyAlignment="1">
      <alignment horizontal="left" vertical="center" wrapText="1"/>
    </xf>
    <xf numFmtId="0" fontId="30" fillId="0" borderId="0" xfId="7" applyFont="1" applyAlignment="1">
      <alignment horizontal="center" vertical="center"/>
    </xf>
    <xf numFmtId="0" fontId="30" fillId="0" borderId="69" xfId="7" applyFont="1" applyBorder="1" applyAlignment="1">
      <alignment horizontal="center" vertical="center"/>
    </xf>
    <xf numFmtId="0" fontId="30" fillId="0" borderId="54" xfId="7" applyFont="1" applyBorder="1" applyAlignment="1">
      <alignment horizontal="center" vertical="center"/>
    </xf>
    <xf numFmtId="0" fontId="30" fillId="0" borderId="48" xfId="7" applyFont="1" applyBorder="1" applyAlignment="1">
      <alignment horizontal="center" vertical="center"/>
    </xf>
    <xf numFmtId="0" fontId="46" fillId="0" borderId="3" xfId="7" applyFont="1" applyBorder="1" applyAlignment="1">
      <alignment horizontal="center" vertical="center" wrapText="1"/>
    </xf>
    <xf numFmtId="0" fontId="22" fillId="2" borderId="3" xfId="7" applyFont="1" applyFill="1" applyBorder="1" applyAlignment="1">
      <alignment horizontal="left" vertical="center" wrapText="1"/>
    </xf>
    <xf numFmtId="0" fontId="22" fillId="2" borderId="3" xfId="7" applyFont="1" applyFill="1" applyBorder="1" applyAlignment="1">
      <alignment horizontal="center" vertical="center" wrapText="1"/>
    </xf>
    <xf numFmtId="0" fontId="16" fillId="2" borderId="3" xfId="7" applyFill="1" applyBorder="1" applyAlignment="1">
      <alignment horizontal="center" vertical="center"/>
    </xf>
    <xf numFmtId="0" fontId="12" fillId="3" borderId="5" xfId="20" applyFont="1" applyFill="1" applyBorder="1" applyAlignment="1">
      <alignment horizontal="left" vertical="center"/>
    </xf>
    <xf numFmtId="0" fontId="12" fillId="3" borderId="6" xfId="20" applyFont="1" applyFill="1" applyBorder="1" applyAlignment="1">
      <alignment horizontal="left" vertical="center"/>
    </xf>
    <xf numFmtId="0" fontId="12" fillId="3" borderId="7" xfId="20" applyFont="1" applyFill="1" applyBorder="1" applyAlignment="1">
      <alignment horizontal="left" vertical="center"/>
    </xf>
    <xf numFmtId="0" fontId="16" fillId="0" borderId="3" xfId="7" applyBorder="1" applyAlignment="1">
      <alignment horizontal="center" vertical="center" wrapText="1"/>
    </xf>
    <xf numFmtId="0" fontId="16" fillId="0" borderId="17" xfId="7" applyBorder="1" applyAlignment="1">
      <alignment horizontal="center" vertical="center"/>
    </xf>
    <xf numFmtId="0" fontId="16" fillId="0" borderId="65" xfId="7" applyBorder="1" applyAlignment="1">
      <alignment horizontal="center" vertical="center"/>
    </xf>
    <xf numFmtId="0" fontId="16" fillId="0" borderId="49" xfId="7" applyBorder="1" applyAlignment="1">
      <alignment horizontal="center" vertical="center"/>
    </xf>
    <xf numFmtId="0" fontId="14" fillId="4" borderId="5" xfId="5" applyFont="1" applyFill="1" applyBorder="1" applyAlignment="1">
      <alignment horizontal="left"/>
    </xf>
    <xf numFmtId="0" fontId="14" fillId="4" borderId="6" xfId="5" applyFont="1" applyFill="1" applyBorder="1" applyAlignment="1">
      <alignment horizontal="left"/>
    </xf>
    <xf numFmtId="0" fontId="14" fillId="4" borderId="7" xfId="5" applyFont="1" applyFill="1" applyBorder="1" applyAlignment="1">
      <alignment horizontal="left"/>
    </xf>
    <xf numFmtId="0" fontId="12" fillId="3" borderId="5" xfId="5" applyFont="1" applyFill="1" applyBorder="1" applyAlignment="1">
      <alignment horizontal="left" vertical="center" wrapText="1"/>
    </xf>
    <xf numFmtId="0" fontId="12" fillId="3" borderId="6" xfId="5" applyFont="1" applyFill="1" applyBorder="1" applyAlignment="1">
      <alignment horizontal="left" vertical="center" wrapText="1"/>
    </xf>
    <xf numFmtId="0" fontId="12" fillId="3" borderId="7" xfId="5" applyFont="1" applyFill="1" applyBorder="1" applyAlignment="1">
      <alignment horizontal="left" vertical="center" wrapText="1"/>
    </xf>
    <xf numFmtId="0" fontId="19" fillId="0" borderId="0" xfId="5" applyFont="1" applyAlignment="1">
      <alignment horizontal="left" vertical="center" wrapText="1"/>
    </xf>
    <xf numFmtId="0" fontId="14" fillId="4" borderId="9" xfId="5" applyFont="1" applyFill="1" applyBorder="1" applyAlignment="1">
      <alignment horizontal="left"/>
    </xf>
    <xf numFmtId="0" fontId="14" fillId="4" borderId="20" xfId="5" applyFont="1" applyFill="1" applyBorder="1" applyAlignment="1">
      <alignment horizontal="left"/>
    </xf>
    <xf numFmtId="0" fontId="11" fillId="0" borderId="21" xfId="5" applyFont="1" applyBorder="1" applyAlignment="1">
      <alignment horizontal="center"/>
    </xf>
    <xf numFmtId="0" fontId="16" fillId="0" borderId="23" xfId="7" applyBorder="1" applyAlignment="1">
      <alignment horizontal="center"/>
    </xf>
    <xf numFmtId="0" fontId="16" fillId="0" borderId="11" xfId="7" applyBorder="1" applyAlignment="1">
      <alignment horizontal="center"/>
    </xf>
    <xf numFmtId="0" fontId="11" fillId="0" borderId="22" xfId="5" applyFont="1" applyBorder="1" applyAlignment="1">
      <alignment wrapText="1"/>
    </xf>
    <xf numFmtId="0" fontId="16" fillId="0" borderId="24" xfId="7" applyBorder="1" applyAlignment="1">
      <alignment wrapText="1"/>
    </xf>
    <xf numFmtId="0" fontId="16" fillId="0" borderId="12" xfId="7" applyBorder="1" applyAlignment="1">
      <alignment wrapText="1"/>
    </xf>
    <xf numFmtId="164" fontId="11" fillId="0" borderId="19" xfId="6" applyFont="1" applyBorder="1" applyAlignment="1">
      <alignment horizontal="left" wrapText="1"/>
    </xf>
    <xf numFmtId="164" fontId="11" fillId="0" borderId="132" xfId="6" applyFont="1" applyBorder="1" applyAlignment="1">
      <alignment horizontal="left" wrapText="1"/>
    </xf>
    <xf numFmtId="164" fontId="11" fillId="0" borderId="14" xfId="6" applyFont="1" applyBorder="1" applyAlignment="1">
      <alignment horizontal="left" wrapText="1"/>
    </xf>
    <xf numFmtId="164" fontId="11" fillId="0" borderId="22" xfId="6" applyFont="1" applyBorder="1" applyAlignment="1">
      <alignment horizontal="right"/>
    </xf>
    <xf numFmtId="164" fontId="11" fillId="0" borderId="24" xfId="6" applyFont="1" applyBorder="1" applyAlignment="1">
      <alignment horizontal="right"/>
    </xf>
    <xf numFmtId="164" fontId="11" fillId="0" borderId="12" xfId="6" applyFont="1" applyBorder="1" applyAlignment="1">
      <alignment horizontal="right"/>
    </xf>
    <xf numFmtId="0" fontId="21" fillId="6" borderId="17" xfId="16" applyFont="1" applyFill="1" applyBorder="1" applyAlignment="1">
      <alignment horizontal="center" vertical="center" wrapText="1"/>
    </xf>
    <xf numFmtId="0" fontId="21" fillId="6" borderId="65" xfId="16" applyFont="1" applyFill="1" applyBorder="1" applyAlignment="1">
      <alignment horizontal="center" vertical="center" wrapText="1"/>
    </xf>
    <xf numFmtId="0" fontId="21" fillId="6" borderId="49" xfId="16" applyFont="1" applyFill="1" applyBorder="1" applyAlignment="1">
      <alignment horizontal="center" vertical="center" wrapText="1"/>
    </xf>
    <xf numFmtId="0" fontId="21" fillId="6" borderId="17" xfId="16" applyFont="1" applyFill="1" applyBorder="1" applyAlignment="1">
      <alignment horizontal="center" vertical="center"/>
    </xf>
    <xf numFmtId="0" fontId="21" fillId="6" borderId="65" xfId="16" applyFont="1" applyFill="1" applyBorder="1" applyAlignment="1">
      <alignment horizontal="center" vertical="center"/>
    </xf>
    <xf numFmtId="0" fontId="21" fillId="6" borderId="49" xfId="16" applyFont="1" applyFill="1" applyBorder="1" applyAlignment="1">
      <alignment horizontal="center" vertical="center"/>
    </xf>
    <xf numFmtId="0" fontId="12" fillId="3" borderId="5" xfId="16" applyFont="1" applyFill="1" applyBorder="1" applyAlignment="1">
      <alignment horizontal="left" vertical="center" wrapText="1"/>
    </xf>
    <xf numFmtId="0" fontId="12" fillId="3" borderId="6" xfId="16" applyFont="1" applyFill="1" applyBorder="1" applyAlignment="1">
      <alignment horizontal="left" vertical="center" wrapText="1"/>
    </xf>
    <xf numFmtId="0" fontId="12" fillId="3" borderId="7" xfId="16" applyFont="1" applyFill="1" applyBorder="1" applyAlignment="1">
      <alignment horizontal="left" vertical="center" wrapText="1"/>
    </xf>
    <xf numFmtId="0" fontId="21" fillId="5" borderId="29" xfId="16" applyFont="1" applyFill="1" applyBorder="1" applyAlignment="1">
      <alignment horizontal="left" vertical="center" wrapText="1"/>
    </xf>
    <xf numFmtId="0" fontId="21" fillId="5" borderId="31" xfId="16" applyFont="1" applyFill="1" applyBorder="1" applyAlignment="1">
      <alignment horizontal="left" vertical="center" wrapText="1"/>
    </xf>
    <xf numFmtId="0" fontId="21" fillId="5" borderId="30" xfId="16" applyFont="1" applyFill="1" applyBorder="1" applyAlignment="1">
      <alignment horizontal="left" vertical="center" wrapText="1"/>
    </xf>
    <xf numFmtId="0" fontId="14" fillId="5" borderId="5" xfId="16" applyFont="1" applyFill="1" applyBorder="1" applyAlignment="1">
      <alignment horizontal="left" vertical="center" wrapText="1"/>
    </xf>
    <xf numFmtId="0" fontId="21" fillId="5" borderId="6" xfId="16" applyFont="1" applyFill="1" applyBorder="1" applyAlignment="1">
      <alignment horizontal="left" vertical="center" wrapText="1"/>
    </xf>
    <xf numFmtId="0" fontId="21" fillId="5" borderId="7" xfId="16" applyFont="1" applyFill="1" applyBorder="1" applyAlignment="1">
      <alignment horizontal="left" vertical="center" wrapText="1"/>
    </xf>
    <xf numFmtId="0" fontId="11" fillId="5" borderId="0" xfId="16" applyFont="1" applyFill="1" applyAlignment="1">
      <alignment horizontal="left" vertical="center" wrapText="1"/>
    </xf>
    <xf numFmtId="0" fontId="41" fillId="0" borderId="0" xfId="16" applyFont="1" applyAlignment="1">
      <alignment vertical="center" wrapText="1"/>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21" fillId="5" borderId="0" xfId="5" applyFont="1" applyFill="1" applyAlignment="1">
      <alignment horizontal="left" vertical="center" wrapText="1"/>
    </xf>
    <xf numFmtId="0" fontId="20" fillId="2" borderId="29" xfId="5" applyFont="1" applyFill="1" applyBorder="1" applyAlignment="1">
      <alignment horizontal="center" vertical="center" wrapText="1"/>
    </xf>
    <xf numFmtId="0" fontId="20" fillId="2" borderId="30" xfId="5" applyFont="1" applyFill="1" applyBorder="1" applyAlignment="1">
      <alignment horizontal="center" vertical="center" wrapText="1"/>
    </xf>
    <xf numFmtId="0" fontId="20" fillId="2" borderId="9" xfId="5" applyFont="1" applyFill="1" applyBorder="1" applyAlignment="1">
      <alignment horizontal="center" vertical="center" wrapText="1"/>
    </xf>
    <xf numFmtId="0" fontId="20" fillId="2" borderId="33" xfId="5" applyFont="1" applyFill="1" applyBorder="1" applyAlignment="1">
      <alignment horizontal="center" vertical="center" wrapText="1"/>
    </xf>
    <xf numFmtId="0" fontId="20" fillId="2" borderId="31" xfId="5" applyFont="1" applyFill="1" applyBorder="1" applyAlignment="1">
      <alignment horizontal="center" vertical="center" wrapText="1"/>
    </xf>
    <xf numFmtId="0" fontId="20" fillId="2" borderId="0" xfId="5" applyFont="1" applyFill="1" applyAlignment="1">
      <alignment horizontal="center" vertical="center" wrapText="1"/>
    </xf>
    <xf numFmtId="0" fontId="20" fillId="2" borderId="32" xfId="5" applyFont="1" applyFill="1" applyBorder="1" applyAlignment="1">
      <alignment horizontal="center" vertical="center" wrapText="1"/>
    </xf>
    <xf numFmtId="0" fontId="20" fillId="2" borderId="34" xfId="5" applyFont="1" applyFill="1" applyBorder="1" applyAlignment="1">
      <alignment horizontal="center" vertical="center" wrapText="1"/>
    </xf>
    <xf numFmtId="0" fontId="20" fillId="2" borderId="36" xfId="5" applyFont="1" applyFill="1" applyBorder="1" applyAlignment="1">
      <alignment horizontal="center" vertical="center" wrapText="1"/>
    </xf>
    <xf numFmtId="0" fontId="20" fillId="2" borderId="35" xfId="5" applyFont="1" applyFill="1" applyBorder="1" applyAlignment="1">
      <alignment horizontal="center" vertical="center" wrapText="1"/>
    </xf>
    <xf numFmtId="0" fontId="22" fillId="3" borderId="5" xfId="7" applyFont="1" applyFill="1" applyBorder="1" applyAlignment="1">
      <alignment horizontal="left" vertical="center" wrapText="1"/>
    </xf>
    <xf numFmtId="0" fontId="22" fillId="3" borderId="6" xfId="7" applyFont="1" applyFill="1" applyBorder="1" applyAlignment="1">
      <alignment horizontal="left" vertical="center" wrapText="1"/>
    </xf>
    <xf numFmtId="0" fontId="22" fillId="3" borderId="7" xfId="7" applyFont="1" applyFill="1" applyBorder="1" applyAlignment="1">
      <alignment horizontal="left" vertical="center" wrapText="1"/>
    </xf>
    <xf numFmtId="0" fontId="14" fillId="0" borderId="17" xfId="7" applyFont="1" applyBorder="1" applyAlignment="1">
      <alignment horizontal="center" wrapText="1"/>
    </xf>
    <xf numFmtId="0" fontId="14" fillId="0" borderId="49" xfId="7" applyFont="1" applyBorder="1" applyAlignment="1">
      <alignment horizontal="center" wrapText="1"/>
    </xf>
    <xf numFmtId="0" fontId="11" fillId="0" borderId="75" xfId="7" applyFont="1" applyBorder="1" applyAlignment="1">
      <alignment horizontal="center"/>
    </xf>
    <xf numFmtId="0" fontId="11" fillId="0" borderId="69" xfId="7" applyFont="1" applyBorder="1" applyAlignment="1">
      <alignment horizontal="center"/>
    </xf>
    <xf numFmtId="0" fontId="11" fillId="0" borderId="13" xfId="7" applyFont="1" applyBorder="1" applyAlignment="1">
      <alignment horizontal="center"/>
    </xf>
    <xf numFmtId="0" fontId="11" fillId="0" borderId="48" xfId="7" applyFont="1" applyBorder="1" applyAlignment="1">
      <alignment horizontal="center"/>
    </xf>
    <xf numFmtId="0" fontId="11" fillId="2" borderId="107" xfId="7" applyFont="1" applyFill="1" applyBorder="1" applyAlignment="1">
      <alignment horizontal="center" vertical="center" wrapText="1"/>
    </xf>
    <xf numFmtId="0" fontId="11" fillId="2" borderId="108" xfId="7" applyFont="1" applyFill="1" applyBorder="1" applyAlignment="1">
      <alignment horizontal="center" vertical="center" wrapText="1"/>
    </xf>
    <xf numFmtId="0" fontId="21" fillId="2" borderId="28" xfId="7" applyFont="1" applyFill="1" applyBorder="1" applyAlignment="1">
      <alignment horizontal="center" vertical="center" wrapText="1"/>
    </xf>
    <xf numFmtId="0" fontId="14" fillId="12" borderId="9" xfId="7" applyFont="1" applyFill="1" applyBorder="1" applyAlignment="1">
      <alignment vertical="center" wrapText="1"/>
    </xf>
    <xf numFmtId="0" fontId="14" fillId="12" borderId="20" xfId="7" applyFont="1" applyFill="1" applyBorder="1" applyAlignment="1">
      <alignment vertical="center" wrapText="1"/>
    </xf>
    <xf numFmtId="0" fontId="11" fillId="12" borderId="6" xfId="7" applyFont="1" applyFill="1" applyBorder="1" applyAlignment="1">
      <alignment vertical="center" wrapText="1"/>
    </xf>
    <xf numFmtId="0" fontId="11" fillId="12" borderId="7" xfId="7" applyFont="1" applyFill="1" applyBorder="1" applyAlignment="1">
      <alignment vertical="center" wrapText="1"/>
    </xf>
    <xf numFmtId="0" fontId="11" fillId="2" borderId="103" xfId="7" applyFont="1" applyFill="1" applyBorder="1" applyAlignment="1">
      <alignment horizontal="center" vertical="center" wrapText="1"/>
    </xf>
    <xf numFmtId="0" fontId="11" fillId="2" borderId="104" xfId="7" applyFont="1" applyFill="1" applyBorder="1" applyAlignment="1">
      <alignment horizontal="center" vertical="center" wrapText="1"/>
    </xf>
    <xf numFmtId="0" fontId="11" fillId="2" borderId="105" xfId="7" applyFont="1" applyFill="1" applyBorder="1" applyAlignment="1">
      <alignment horizontal="center" vertical="center" wrapText="1"/>
    </xf>
    <xf numFmtId="0" fontId="14" fillId="12" borderId="5" xfId="7" applyFont="1" applyFill="1" applyBorder="1" applyAlignment="1">
      <alignment vertical="center" wrapText="1"/>
    </xf>
    <xf numFmtId="0" fontId="14" fillId="12" borderId="6" xfId="7" applyFont="1" applyFill="1" applyBorder="1" applyAlignment="1">
      <alignment vertical="center" wrapText="1"/>
    </xf>
    <xf numFmtId="0" fontId="11" fillId="2" borderId="32" xfId="7" applyFont="1" applyFill="1" applyBorder="1" applyAlignment="1">
      <alignment horizontal="center" vertical="center" wrapText="1"/>
    </xf>
    <xf numFmtId="0" fontId="11" fillId="2" borderId="36" xfId="7" applyFont="1" applyFill="1" applyBorder="1" applyAlignment="1">
      <alignment horizontal="center" vertical="center" wrapText="1"/>
    </xf>
    <xf numFmtId="0" fontId="11" fillId="2" borderId="32" xfId="7" applyFont="1" applyFill="1" applyBorder="1" applyAlignment="1">
      <alignment vertical="center" wrapText="1"/>
    </xf>
    <xf numFmtId="0" fontId="11" fillId="2" borderId="36" xfId="7" applyFont="1" applyFill="1" applyBorder="1" applyAlignment="1">
      <alignment vertical="center" wrapText="1"/>
    </xf>
    <xf numFmtId="0" fontId="11" fillId="2" borderId="32" xfId="7" quotePrefix="1" applyFont="1" applyFill="1" applyBorder="1" applyAlignment="1">
      <alignment vertical="center" wrapText="1"/>
    </xf>
    <xf numFmtId="0" fontId="18" fillId="2" borderId="29" xfId="7" applyFont="1" applyFill="1" applyBorder="1" applyAlignment="1">
      <alignment vertical="center" wrapText="1"/>
    </xf>
    <xf numFmtId="0" fontId="18" fillId="2" borderId="9" xfId="7" applyFont="1" applyFill="1" applyBorder="1" applyAlignment="1">
      <alignment vertical="center" wrapText="1"/>
    </xf>
    <xf numFmtId="0" fontId="11" fillId="2" borderId="28" xfId="7" quotePrefix="1" applyFont="1" applyFill="1" applyBorder="1" applyAlignment="1">
      <alignment vertical="center" wrapText="1"/>
    </xf>
    <xf numFmtId="0" fontId="11" fillId="2" borderId="28" xfId="7" applyFont="1" applyFill="1" applyBorder="1" applyAlignment="1">
      <alignment vertical="center" wrapText="1"/>
    </xf>
    <xf numFmtId="0" fontId="11" fillId="2" borderId="34" xfId="7" applyFont="1" applyFill="1" applyBorder="1" applyAlignment="1">
      <alignment horizontal="center" vertical="center" wrapText="1"/>
    </xf>
    <xf numFmtId="0" fontId="18" fillId="2" borderId="55" xfId="7" applyFont="1" applyFill="1" applyBorder="1" applyAlignment="1">
      <alignment vertical="center" wrapText="1"/>
    </xf>
    <xf numFmtId="165" fontId="15" fillId="0" borderId="28" xfId="6" applyNumberFormat="1" applyFont="1" applyBorder="1" applyAlignment="1">
      <alignment horizontal="center" vertical="center" wrapText="1"/>
    </xf>
    <xf numFmtId="0" fontId="14" fillId="0" borderId="96" xfId="7" applyFont="1" applyBorder="1" applyAlignment="1">
      <alignment horizontal="center" vertical="center" wrapText="1"/>
    </xf>
    <xf numFmtId="0" fontId="14" fillId="0" borderId="117" xfId="7" applyFont="1" applyBorder="1" applyAlignment="1">
      <alignment horizontal="center" vertical="center" wrapText="1"/>
    </xf>
    <xf numFmtId="0" fontId="14" fillId="0" borderId="87" xfId="7" applyFont="1" applyBorder="1" applyAlignment="1">
      <alignment horizontal="center" vertical="center" wrapText="1"/>
    </xf>
    <xf numFmtId="0" fontId="18" fillId="0" borderId="67" xfId="7" applyFont="1" applyBorder="1" applyAlignment="1">
      <alignment vertical="center" wrapText="1"/>
    </xf>
    <xf numFmtId="0" fontId="18" fillId="0" borderId="118" xfId="7" applyFont="1" applyBorder="1" applyAlignment="1">
      <alignment vertical="center" wrapText="1"/>
    </xf>
    <xf numFmtId="0" fontId="18" fillId="0" borderId="32" xfId="7" applyFont="1" applyBorder="1" applyAlignment="1">
      <alignment vertical="center" wrapText="1"/>
    </xf>
    <xf numFmtId="0" fontId="18" fillId="0" borderId="36" xfId="7" applyFont="1" applyBorder="1" applyAlignment="1">
      <alignment vertical="center" wrapText="1"/>
    </xf>
    <xf numFmtId="0" fontId="14" fillId="0" borderId="29" xfId="7" applyFont="1" applyBorder="1" applyAlignment="1">
      <alignment horizontal="center" vertical="center" wrapText="1"/>
    </xf>
    <xf numFmtId="0" fontId="14" fillId="0" borderId="30" xfId="7" applyFont="1" applyBorder="1" applyAlignment="1">
      <alignment horizontal="center" vertical="center" wrapText="1"/>
    </xf>
    <xf numFmtId="0" fontId="14" fillId="0" borderId="9" xfId="7" applyFont="1" applyBorder="1" applyAlignment="1">
      <alignment horizontal="center" vertical="center" wrapText="1"/>
    </xf>
    <xf numFmtId="0" fontId="14" fillId="0" borderId="33"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6" xfId="7" applyFont="1" applyBorder="1" applyAlignment="1">
      <alignment horizontal="center" vertical="center" wrapText="1"/>
    </xf>
    <xf numFmtId="0" fontId="18" fillId="0" borderId="116" xfId="7" applyFont="1" applyBorder="1" applyAlignment="1">
      <alignment vertical="center"/>
    </xf>
    <xf numFmtId="0" fontId="18" fillId="0" borderId="115" xfId="7" applyFont="1" applyBorder="1" applyAlignment="1">
      <alignment vertical="center"/>
    </xf>
    <xf numFmtId="0" fontId="11" fillId="0" borderId="5" xfId="7" applyFont="1" applyBorder="1" applyAlignment="1">
      <alignment horizontal="center" vertical="center" wrapText="1"/>
    </xf>
    <xf numFmtId="0" fontId="11" fillId="0" borderId="7" xfId="7" applyFont="1" applyBorder="1" applyAlignment="1">
      <alignment horizontal="center" vertical="center" wrapText="1"/>
    </xf>
    <xf numFmtId="0" fontId="27" fillId="0" borderId="66" xfId="7" applyFont="1" applyBorder="1" applyAlignment="1">
      <alignment horizontal="center" vertical="center" wrapText="1"/>
    </xf>
    <xf numFmtId="0" fontId="27" fillId="0" borderId="7" xfId="7" applyFont="1" applyBorder="1" applyAlignment="1">
      <alignment horizontal="center" vertical="center" wrapText="1"/>
    </xf>
    <xf numFmtId="0" fontId="18" fillId="0" borderId="29" xfId="7" applyFont="1" applyBorder="1" applyAlignment="1">
      <alignment vertical="center"/>
    </xf>
    <xf numFmtId="0" fontId="18" fillId="0" borderId="30" xfId="7" applyFont="1" applyBorder="1" applyAlignment="1">
      <alignment vertical="center"/>
    </xf>
    <xf numFmtId="0" fontId="18" fillId="0" borderId="55" xfId="7" applyFont="1" applyBorder="1" applyAlignment="1">
      <alignment vertical="center"/>
    </xf>
    <xf numFmtId="0" fontId="18" fillId="0" borderId="35" xfId="7" applyFont="1" applyBorder="1" applyAlignment="1">
      <alignment vertical="center"/>
    </xf>
    <xf numFmtId="0" fontId="18" fillId="0" borderId="9" xfId="7" applyFont="1" applyBorder="1" applyAlignment="1">
      <alignment vertical="center"/>
    </xf>
    <xf numFmtId="0" fontId="18" fillId="0" borderId="33" xfId="7" applyFont="1" applyBorder="1" applyAlignment="1">
      <alignment vertical="center"/>
    </xf>
    <xf numFmtId="0" fontId="14" fillId="0" borderId="5" xfId="7" applyFont="1" applyBorder="1" applyAlignment="1">
      <alignment horizontal="center" vertical="center" wrapText="1"/>
    </xf>
    <xf numFmtId="0" fontId="14" fillId="0" borderId="6" xfId="7" applyFont="1" applyBorder="1" applyAlignment="1">
      <alignment horizontal="center" vertical="center" wrapText="1"/>
    </xf>
    <xf numFmtId="0" fontId="14" fillId="0" borderId="7" xfId="7" applyFont="1" applyBorder="1" applyAlignment="1">
      <alignment horizontal="center" vertical="center" wrapText="1"/>
    </xf>
    <xf numFmtId="3" fontId="18" fillId="16" borderId="5" xfId="7" applyNumberFormat="1" applyFont="1" applyFill="1" applyBorder="1" applyAlignment="1">
      <alignment vertical="center" wrapText="1"/>
    </xf>
    <xf numFmtId="3" fontId="18" fillId="16" borderId="7" xfId="7" applyNumberFormat="1" applyFont="1" applyFill="1" applyBorder="1" applyAlignment="1">
      <alignment vertical="center" wrapText="1"/>
    </xf>
    <xf numFmtId="3" fontId="11" fillId="0" borderId="5" xfId="12" applyNumberFormat="1" applyFont="1" applyBorder="1" applyAlignment="1">
      <alignment horizontal="right" vertical="center" wrapText="1"/>
    </xf>
    <xf numFmtId="3" fontId="11" fillId="0" borderId="7" xfId="12" applyNumberFormat="1" applyFont="1" applyBorder="1" applyAlignment="1">
      <alignment horizontal="right" vertical="center" wrapText="1"/>
    </xf>
    <xf numFmtId="3" fontId="11" fillId="0" borderId="5" xfId="12" applyNumberFormat="1" applyFont="1" applyBorder="1" applyAlignment="1">
      <alignment horizontal="right" vertical="center"/>
    </xf>
    <xf numFmtId="3" fontId="11" fillId="0" borderId="7" xfId="12" applyNumberFormat="1" applyFont="1" applyBorder="1" applyAlignment="1">
      <alignment horizontal="right" vertical="center"/>
    </xf>
    <xf numFmtId="3" fontId="14" fillId="15" borderId="5" xfId="12" applyNumberFormat="1" applyFont="1" applyFill="1" applyBorder="1" applyAlignment="1">
      <alignment horizontal="right" vertical="center" wrapText="1"/>
    </xf>
    <xf numFmtId="3" fontId="14" fillId="15" borderId="7" xfId="12" applyNumberFormat="1" applyFont="1" applyFill="1" applyBorder="1" applyAlignment="1">
      <alignment horizontal="right" vertical="center" wrapText="1"/>
    </xf>
    <xf numFmtId="0" fontId="14" fillId="14" borderId="6" xfId="7" applyFont="1" applyFill="1" applyBorder="1" applyAlignment="1">
      <alignment vertical="center"/>
    </xf>
    <xf numFmtId="0" fontId="14" fillId="14" borderId="56" xfId="7" applyFont="1" applyFill="1" applyBorder="1" applyAlignment="1">
      <alignment vertical="center"/>
    </xf>
    <xf numFmtId="3" fontId="14" fillId="15" borderId="5" xfId="7" applyNumberFormat="1" applyFont="1" applyFill="1" applyBorder="1" applyAlignment="1">
      <alignment horizontal="right" vertical="center" wrapText="1"/>
    </xf>
    <xf numFmtId="3" fontId="14" fillId="15" borderId="7" xfId="7" applyNumberFormat="1" applyFont="1" applyFill="1" applyBorder="1" applyAlignment="1">
      <alignment horizontal="right" vertical="center" wrapText="1"/>
    </xf>
    <xf numFmtId="0" fontId="60" fillId="0" borderId="116" xfId="7" applyFont="1" applyBorder="1" applyAlignment="1">
      <alignment vertical="center"/>
    </xf>
    <xf numFmtId="0" fontId="60" fillId="0" borderId="115" xfId="7" applyFont="1" applyBorder="1" applyAlignment="1">
      <alignment vertical="center"/>
    </xf>
    <xf numFmtId="0" fontId="48" fillId="0" borderId="116" xfId="7" applyFont="1" applyBorder="1" applyAlignment="1">
      <alignment horizontal="center" vertical="center" wrapText="1"/>
    </xf>
    <xf numFmtId="0" fontId="48" fillId="0" borderId="115" xfId="7" applyFont="1" applyBorder="1" applyAlignment="1">
      <alignment horizontal="center" vertical="center" wrapText="1"/>
    </xf>
    <xf numFmtId="0" fontId="48" fillId="0" borderId="5" xfId="7" applyFont="1" applyBorder="1" applyAlignment="1">
      <alignment horizontal="center" vertical="center" wrapText="1"/>
    </xf>
    <xf numFmtId="0" fontId="48" fillId="0" borderId="7" xfId="7" applyFont="1" applyBorder="1" applyAlignment="1">
      <alignment horizontal="center" vertical="center" wrapText="1"/>
    </xf>
    <xf numFmtId="3" fontId="11" fillId="16" borderId="5" xfId="7" applyNumberFormat="1" applyFont="1" applyFill="1" applyBorder="1" applyAlignment="1">
      <alignment vertical="center"/>
    </xf>
    <xf numFmtId="3" fontId="11" fillId="16" borderId="7" xfId="7" applyNumberFormat="1" applyFont="1" applyFill="1" applyBorder="1" applyAlignment="1">
      <alignment vertical="center"/>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0" fontId="14" fillId="16" borderId="5" xfId="7" applyFont="1" applyFill="1" applyBorder="1" applyAlignment="1">
      <alignment horizontal="center" vertical="center" wrapText="1"/>
    </xf>
    <xf numFmtId="0" fontId="14" fillId="16" borderId="7" xfId="7" applyFont="1" applyFill="1" applyBorder="1" applyAlignment="1">
      <alignment horizontal="center" vertical="center" wrapText="1"/>
    </xf>
    <xf numFmtId="3" fontId="14" fillId="15" borderId="56" xfId="7" applyNumberFormat="1" applyFont="1" applyFill="1" applyBorder="1" applyAlignment="1">
      <alignment horizontal="right" vertical="center" wrapText="1"/>
    </xf>
    <xf numFmtId="3" fontId="14" fillId="15" borderId="66" xfId="7" applyNumberFormat="1" applyFont="1" applyFill="1" applyBorder="1" applyAlignment="1">
      <alignment horizontal="right" vertical="center" wrapText="1"/>
    </xf>
    <xf numFmtId="3" fontId="11" fillId="0" borderId="5" xfId="7" applyNumberFormat="1" applyFont="1" applyBorder="1" applyAlignment="1">
      <alignment horizontal="right" vertical="center" wrapText="1"/>
    </xf>
    <xf numFmtId="3" fontId="11" fillId="0" borderId="7" xfId="7" applyNumberFormat="1" applyFont="1" applyBorder="1" applyAlignment="1">
      <alignment horizontal="right" vertical="center" wrapText="1"/>
    </xf>
    <xf numFmtId="0" fontId="14" fillId="15" borderId="5" xfId="7" applyFont="1" applyFill="1" applyBorder="1" applyAlignment="1">
      <alignment horizontal="right" vertical="center" wrapText="1"/>
    </xf>
    <xf numFmtId="0" fontId="14" fillId="15" borderId="7" xfId="7" applyFont="1" applyFill="1" applyBorder="1" applyAlignment="1">
      <alignment horizontal="right" vertical="center" wrapText="1"/>
    </xf>
    <xf numFmtId="0" fontId="11" fillId="16" borderId="5" xfId="7" applyFont="1" applyFill="1" applyBorder="1" applyAlignment="1">
      <alignment horizontal="center" vertical="center"/>
    </xf>
    <xf numFmtId="0" fontId="11" fillId="16" borderId="7" xfId="7" applyFont="1" applyFill="1" applyBorder="1" applyAlignment="1">
      <alignment horizontal="center" vertical="center"/>
    </xf>
    <xf numFmtId="0" fontId="11" fillId="17" borderId="5" xfId="7" applyFont="1" applyFill="1" applyBorder="1" applyAlignment="1">
      <alignment horizontal="center" vertical="center" wrapText="1"/>
    </xf>
    <xf numFmtId="0" fontId="11" fillId="17" borderId="7" xfId="7" applyFont="1" applyFill="1" applyBorder="1" applyAlignment="1">
      <alignment horizontal="center" vertical="center" wrapText="1"/>
    </xf>
    <xf numFmtId="0" fontId="11" fillId="16" borderId="5" xfId="7" applyFont="1" applyFill="1" applyBorder="1" applyAlignment="1">
      <alignment vertical="center"/>
    </xf>
    <xf numFmtId="0" fontId="11" fillId="16" borderId="7" xfId="7" applyFont="1" applyFill="1" applyBorder="1" applyAlignment="1">
      <alignment vertical="center"/>
    </xf>
    <xf numFmtId="3" fontId="14" fillId="5" borderId="5" xfId="7" applyNumberFormat="1" applyFont="1" applyFill="1" applyBorder="1" applyAlignment="1">
      <alignment horizontal="right" vertical="center" wrapText="1"/>
    </xf>
    <xf numFmtId="3" fontId="14" fillId="5" borderId="7" xfId="7" applyNumberFormat="1" applyFont="1" applyFill="1" applyBorder="1" applyAlignment="1">
      <alignment horizontal="right" vertical="center" wrapText="1"/>
    </xf>
    <xf numFmtId="0" fontId="22" fillId="7" borderId="57" xfId="10" applyFont="1" applyFill="1" applyBorder="1" applyAlignment="1">
      <alignment horizontal="center" vertical="center" wrapText="1"/>
    </xf>
    <xf numFmtId="0" fontId="22" fillId="7" borderId="31" xfId="10" applyFont="1" applyFill="1" applyBorder="1" applyAlignment="1">
      <alignment horizontal="center" vertical="center" wrapText="1"/>
    </xf>
    <xf numFmtId="0" fontId="22" fillId="7" borderId="58" xfId="10" applyFont="1" applyFill="1" applyBorder="1" applyAlignment="1">
      <alignment horizontal="center" vertical="center" wrapText="1"/>
    </xf>
    <xf numFmtId="0" fontId="22" fillId="7" borderId="32" xfId="10" applyFont="1" applyFill="1" applyBorder="1" applyAlignment="1">
      <alignment horizontal="center" vertical="center" wrapText="1"/>
    </xf>
    <xf numFmtId="0" fontId="22" fillId="7" borderId="34"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7" xfId="10" applyFont="1" applyFill="1" applyBorder="1" applyAlignment="1">
      <alignment horizontal="center" vertical="center" wrapText="1"/>
    </xf>
    <xf numFmtId="0" fontId="11" fillId="5" borderId="0" xfId="10" applyFont="1" applyFill="1" applyAlignment="1">
      <alignment horizontal="left" vertical="center" wrapText="1"/>
    </xf>
    <xf numFmtId="0" fontId="22" fillId="7" borderId="5" xfId="10" applyFont="1" applyFill="1" applyBorder="1" applyAlignment="1">
      <alignment horizontal="center" vertical="center" wrapText="1"/>
    </xf>
    <xf numFmtId="0" fontId="22" fillId="7" borderId="6" xfId="10" applyFont="1" applyFill="1" applyBorder="1" applyAlignment="1">
      <alignment horizontal="center" vertical="center" wrapText="1"/>
    </xf>
    <xf numFmtId="0" fontId="22" fillId="7" borderId="56" xfId="10" applyFont="1" applyFill="1" applyBorder="1" applyAlignment="1">
      <alignment horizontal="center" vertical="center" wrapText="1"/>
    </xf>
    <xf numFmtId="0" fontId="22" fillId="7" borderId="66" xfId="10" applyFont="1" applyFill="1" applyBorder="1" applyAlignment="1">
      <alignment horizontal="center" vertical="center" wrapText="1"/>
    </xf>
    <xf numFmtId="0" fontId="22" fillId="7" borderId="67" xfId="10" applyFont="1" applyFill="1" applyBorder="1" applyAlignment="1">
      <alignment horizontal="center" vertical="center" wrapText="1"/>
    </xf>
    <xf numFmtId="0" fontId="22" fillId="7" borderId="68" xfId="10" applyFont="1" applyFill="1" applyBorder="1" applyAlignment="1">
      <alignment horizontal="center" vertical="center" wrapText="1"/>
    </xf>
    <xf numFmtId="0" fontId="46" fillId="0" borderId="35" xfId="7" applyFont="1" applyBorder="1" applyAlignment="1">
      <alignment horizontal="center" vertical="center" wrapText="1"/>
    </xf>
    <xf numFmtId="0" fontId="46" fillId="0" borderId="33" xfId="7" applyFont="1" applyBorder="1" applyAlignment="1">
      <alignment horizontal="center" vertical="center" wrapText="1"/>
    </xf>
    <xf numFmtId="0" fontId="22" fillId="7" borderId="29" xfId="10" applyFont="1" applyFill="1" applyBorder="1" applyAlignment="1">
      <alignment horizontal="center" vertical="center" wrapText="1"/>
    </xf>
    <xf numFmtId="0" fontId="21" fillId="5" borderId="29" xfId="7" applyFont="1" applyFill="1" applyBorder="1" applyAlignment="1">
      <alignment horizontal="left" vertical="center" wrapText="1"/>
    </xf>
    <xf numFmtId="0" fontId="21" fillId="5" borderId="31" xfId="7" applyFont="1" applyFill="1" applyBorder="1" applyAlignment="1">
      <alignment horizontal="left" vertical="center" wrapText="1"/>
    </xf>
    <xf numFmtId="0" fontId="11" fillId="5" borderId="5" xfId="7" applyFont="1" applyFill="1" applyBorder="1" applyAlignment="1">
      <alignment horizontal="left" vertical="center" wrapText="1"/>
    </xf>
    <xf numFmtId="0" fontId="11" fillId="5" borderId="6" xfId="7" applyFont="1" applyFill="1" applyBorder="1" applyAlignment="1">
      <alignment horizontal="left" vertical="center" wrapText="1"/>
    </xf>
    <xf numFmtId="0" fontId="11" fillId="5" borderId="7" xfId="7" applyFont="1" applyFill="1" applyBorder="1" applyAlignment="1">
      <alignment horizontal="left" vertical="center" wrapText="1"/>
    </xf>
    <xf numFmtId="0" fontId="20" fillId="0" borderId="5" xfId="7" applyFont="1" applyBorder="1" applyAlignment="1">
      <alignment horizontal="center"/>
    </xf>
    <xf numFmtId="0" fontId="20" fillId="0" borderId="6" xfId="7" applyFont="1" applyBorder="1" applyAlignment="1">
      <alignment horizontal="center"/>
    </xf>
    <xf numFmtId="0" fontId="20" fillId="0" borderId="7" xfId="7" applyFont="1" applyBorder="1" applyAlignment="1">
      <alignment horizontal="center"/>
    </xf>
    <xf numFmtId="49" fontId="70" fillId="0" borderId="0" xfId="7" applyNumberFormat="1" applyFont="1" applyAlignment="1">
      <alignment horizontal="justify" vertical="center" wrapText="1"/>
    </xf>
    <xf numFmtId="0" fontId="22" fillId="7" borderId="36" xfId="10" applyFont="1" applyFill="1" applyBorder="1" applyAlignment="1">
      <alignment horizontal="center" vertical="center" wrapText="1"/>
    </xf>
    <xf numFmtId="0" fontId="22" fillId="7" borderId="30" xfId="10" applyFont="1" applyFill="1" applyBorder="1" applyAlignment="1">
      <alignment horizontal="center" vertical="center" wrapText="1"/>
    </xf>
    <xf numFmtId="0" fontId="22" fillId="7" borderId="33" xfId="10" applyFont="1" applyFill="1" applyBorder="1" applyAlignment="1">
      <alignment horizontal="center" vertical="center" wrapText="1"/>
    </xf>
    <xf numFmtId="49" fontId="69" fillId="0" borderId="0" xfId="7" applyNumberFormat="1" applyFont="1" applyAlignment="1">
      <alignment horizontal="justify" vertical="center"/>
    </xf>
    <xf numFmtId="49" fontId="80" fillId="0" borderId="0" xfId="7" applyNumberFormat="1" applyFont="1" applyAlignment="1">
      <alignment horizontal="left" vertical="center" wrapText="1"/>
    </xf>
    <xf numFmtId="0" fontId="12" fillId="3" borderId="5" xfId="10" applyFont="1" applyFill="1" applyBorder="1" applyAlignment="1">
      <alignment horizontal="left" vertical="center" wrapText="1"/>
    </xf>
    <xf numFmtId="0" fontId="12" fillId="3" borderId="6" xfId="10" applyFont="1" applyFill="1" applyBorder="1" applyAlignment="1">
      <alignment horizontal="left" vertical="center" wrapText="1"/>
    </xf>
    <xf numFmtId="0" fontId="12" fillId="3" borderId="7" xfId="10" applyFont="1" applyFill="1" applyBorder="1" applyAlignment="1">
      <alignment horizontal="left" vertical="center" wrapText="1"/>
    </xf>
    <xf numFmtId="0" fontId="52" fillId="7" borderId="5" xfId="10" applyFont="1" applyFill="1" applyBorder="1" applyAlignment="1">
      <alignment horizontal="center" vertical="center" wrapText="1"/>
    </xf>
    <xf numFmtId="0" fontId="52" fillId="7" borderId="6" xfId="10" applyFont="1" applyFill="1" applyBorder="1" applyAlignment="1">
      <alignment horizontal="center" vertical="center" wrapText="1"/>
    </xf>
    <xf numFmtId="0" fontId="52" fillId="7" borderId="7" xfId="10" applyFont="1" applyFill="1" applyBorder="1" applyAlignment="1">
      <alignment horizontal="center" vertical="center" wrapText="1"/>
    </xf>
    <xf numFmtId="0" fontId="53" fillId="7" borderId="5" xfId="10" applyFont="1" applyFill="1" applyBorder="1" applyAlignment="1">
      <alignment horizontal="center" vertical="center" wrapText="1"/>
    </xf>
    <xf numFmtId="0" fontId="53" fillId="7" borderId="56" xfId="10" applyFont="1" applyFill="1" applyBorder="1" applyAlignment="1">
      <alignment horizontal="center" vertical="center" wrapText="1"/>
    </xf>
    <xf numFmtId="0" fontId="52" fillId="7" borderId="57" xfId="10" applyFont="1" applyFill="1" applyBorder="1" applyAlignment="1">
      <alignment horizontal="center" vertical="center" wrapText="1"/>
    </xf>
    <xf numFmtId="0" fontId="52" fillId="7" borderId="58" xfId="10" applyFont="1" applyFill="1" applyBorder="1" applyAlignment="1">
      <alignment horizontal="center" vertical="center" wrapText="1"/>
    </xf>
    <xf numFmtId="0" fontId="52" fillId="0" borderId="30" xfId="10" applyFont="1" applyBorder="1" applyAlignment="1">
      <alignment horizontal="center" vertical="center" wrapText="1"/>
    </xf>
    <xf numFmtId="0" fontId="52" fillId="0" borderId="33" xfId="10" applyFont="1" applyBorder="1" applyAlignment="1">
      <alignment horizontal="center" vertical="center" wrapText="1"/>
    </xf>
    <xf numFmtId="0" fontId="53" fillId="7" borderId="32" xfId="10" applyFont="1" applyFill="1" applyBorder="1" applyAlignment="1">
      <alignment horizontal="center" vertical="center" wrapText="1"/>
    </xf>
    <xf numFmtId="0" fontId="53" fillId="7" borderId="59" xfId="10" applyFont="1" applyFill="1" applyBorder="1" applyAlignment="1">
      <alignment horizontal="center" vertical="center" wrapText="1"/>
    </xf>
    <xf numFmtId="0" fontId="52" fillId="7" borderId="29" xfId="10" applyFont="1" applyFill="1" applyBorder="1" applyAlignment="1">
      <alignment horizontal="center" vertical="center" wrapText="1"/>
    </xf>
    <xf numFmtId="0" fontId="52" fillId="7" borderId="31" xfId="10" applyFont="1" applyFill="1" applyBorder="1" applyAlignment="1">
      <alignment horizontal="center" vertical="center" wrapText="1"/>
    </xf>
    <xf numFmtId="0" fontId="52" fillId="7" borderId="30" xfId="10" applyFont="1" applyFill="1" applyBorder="1" applyAlignment="1">
      <alignment horizontal="center" vertical="center" wrapText="1"/>
    </xf>
    <xf numFmtId="0" fontId="52" fillId="7" borderId="32" xfId="10" applyFont="1" applyFill="1" applyBorder="1" applyAlignment="1">
      <alignment horizontal="center" vertical="center" wrapText="1"/>
    </xf>
    <xf numFmtId="0" fontId="52" fillId="7" borderId="59"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1" fillId="0" borderId="0" xfId="7" applyFont="1"/>
    <xf numFmtId="49" fontId="59" fillId="0" borderId="0" xfId="7" applyNumberFormat="1" applyFont="1"/>
    <xf numFmtId="49" fontId="58" fillId="0" borderId="0" xfId="7" applyNumberFormat="1" applyFont="1" applyAlignment="1">
      <alignment vertical="center"/>
    </xf>
    <xf numFmtId="49" fontId="60" fillId="5" borderId="42" xfId="7" applyNumberFormat="1" applyFont="1" applyFill="1" applyBorder="1" applyAlignment="1">
      <alignment vertical="center" wrapText="1"/>
    </xf>
    <xf numFmtId="49" fontId="60" fillId="5" borderId="44" xfId="7" applyNumberFormat="1" applyFont="1" applyFill="1" applyBorder="1" applyAlignment="1">
      <alignment vertical="center" wrapText="1"/>
    </xf>
    <xf numFmtId="14" fontId="56" fillId="5" borderId="20" xfId="7" applyNumberFormat="1" applyFont="1" applyFill="1" applyBorder="1" applyAlignment="1">
      <alignment horizontal="center" vertical="center"/>
    </xf>
    <xf numFmtId="0" fontId="56" fillId="5" borderId="33" xfId="7" applyFont="1" applyFill="1" applyBorder="1" applyAlignment="1">
      <alignment horizontal="center" vertical="center"/>
    </xf>
    <xf numFmtId="49" fontId="56" fillId="7" borderId="29" xfId="7" applyNumberFormat="1" applyFont="1" applyFill="1" applyBorder="1" applyAlignment="1">
      <alignment horizontal="center" vertical="center"/>
    </xf>
    <xf numFmtId="49" fontId="56" fillId="7" borderId="31" xfId="7" applyNumberFormat="1" applyFont="1" applyFill="1" applyBorder="1" applyAlignment="1">
      <alignment horizontal="center" vertical="center"/>
    </xf>
    <xf numFmtId="49" fontId="56" fillId="7" borderId="30" xfId="7" applyNumberFormat="1" applyFont="1" applyFill="1" applyBorder="1" applyAlignment="1">
      <alignment horizontal="center" vertical="center"/>
    </xf>
    <xf numFmtId="49" fontId="56" fillId="5" borderId="31" xfId="7" applyNumberFormat="1" applyFont="1" applyFill="1" applyBorder="1" applyAlignment="1">
      <alignment horizontal="center" vertical="center"/>
    </xf>
    <xf numFmtId="49" fontId="56" fillId="5" borderId="30" xfId="7" applyNumberFormat="1" applyFont="1" applyFill="1" applyBorder="1" applyAlignment="1">
      <alignment horizontal="center" vertical="center"/>
    </xf>
    <xf numFmtId="49" fontId="56" fillId="5" borderId="20" xfId="7" applyNumberFormat="1" applyFont="1" applyFill="1" applyBorder="1" applyAlignment="1">
      <alignment horizontal="center" vertical="center"/>
    </xf>
    <xf numFmtId="49" fontId="56" fillId="5" borderId="33" xfId="7" applyNumberFormat="1" applyFont="1" applyFill="1" applyBorder="1" applyAlignment="1">
      <alignment horizontal="center" vertical="center"/>
    </xf>
    <xf numFmtId="49" fontId="56" fillId="7" borderId="60" xfId="7" applyNumberFormat="1" applyFont="1" applyFill="1" applyBorder="1" applyAlignment="1">
      <alignment horizontal="center" vertical="center"/>
    </xf>
    <xf numFmtId="49" fontId="56" fillId="7" borderId="61" xfId="7" applyNumberFormat="1" applyFont="1" applyFill="1" applyBorder="1" applyAlignment="1">
      <alignment horizontal="center" vertical="center"/>
    </xf>
    <xf numFmtId="49" fontId="56" fillId="7" borderId="29" xfId="7" applyNumberFormat="1" applyFont="1" applyFill="1" applyBorder="1" applyAlignment="1">
      <alignment horizontal="center" vertical="center" wrapText="1"/>
    </xf>
    <xf numFmtId="49" fontId="56" fillId="7" borderId="31" xfId="7" applyNumberFormat="1" applyFont="1" applyFill="1" applyBorder="1" applyAlignment="1">
      <alignment horizontal="center" vertical="center" wrapText="1"/>
    </xf>
    <xf numFmtId="49" fontId="56" fillId="7" borderId="30" xfId="7" applyNumberFormat="1" applyFont="1" applyFill="1" applyBorder="1" applyAlignment="1">
      <alignment horizontal="center" vertical="center" wrapText="1"/>
    </xf>
    <xf numFmtId="49" fontId="48" fillId="5" borderId="5" xfId="7" applyNumberFormat="1" applyFont="1" applyFill="1" applyBorder="1" applyAlignment="1">
      <alignment vertical="center" wrapText="1"/>
    </xf>
    <xf numFmtId="49" fontId="48" fillId="5" borderId="7" xfId="7" applyNumberFormat="1" applyFont="1" applyFill="1" applyBorder="1" applyAlignment="1">
      <alignment vertical="center" wrapText="1"/>
    </xf>
    <xf numFmtId="49" fontId="60" fillId="5" borderId="40" xfId="7" applyNumberFormat="1" applyFont="1" applyFill="1" applyBorder="1" applyAlignment="1">
      <alignment vertical="center" wrapText="1"/>
    </xf>
    <xf numFmtId="49" fontId="60" fillId="5" borderId="41" xfId="7" applyNumberFormat="1" applyFont="1" applyFill="1" applyBorder="1" applyAlignment="1">
      <alignment vertical="center" wrapText="1"/>
    </xf>
    <xf numFmtId="49" fontId="60" fillId="5" borderId="42" xfId="7" applyNumberFormat="1" applyFont="1" applyFill="1" applyBorder="1" applyAlignment="1">
      <alignment horizontal="center" vertical="center" wrapText="1"/>
    </xf>
    <xf numFmtId="49" fontId="60" fillId="5" borderId="44" xfId="7" applyNumberFormat="1" applyFont="1" applyFill="1" applyBorder="1" applyAlignment="1">
      <alignment horizontal="center" vertical="center" wrapText="1"/>
    </xf>
    <xf numFmtId="49" fontId="60" fillId="5" borderId="45" xfId="7" applyNumberFormat="1" applyFont="1" applyFill="1" applyBorder="1" applyAlignment="1">
      <alignment vertical="center" wrapText="1"/>
    </xf>
    <xf numFmtId="49" fontId="60" fillId="5" borderId="47" xfId="7" applyNumberFormat="1" applyFont="1" applyFill="1" applyBorder="1" applyAlignment="1">
      <alignment vertical="center" wrapText="1"/>
    </xf>
    <xf numFmtId="49" fontId="63" fillId="0" borderId="0" xfId="7" applyNumberFormat="1" applyFont="1" applyAlignment="1">
      <alignment horizontal="justify" vertical="center" wrapText="1"/>
    </xf>
    <xf numFmtId="49" fontId="61" fillId="7" borderId="5" xfId="7" applyNumberFormat="1" applyFont="1" applyFill="1" applyBorder="1" applyAlignment="1">
      <alignment vertical="center" wrapText="1"/>
    </xf>
    <xf numFmtId="49" fontId="61" fillId="7" borderId="7" xfId="7" applyNumberFormat="1" applyFont="1" applyFill="1" applyBorder="1" applyAlignment="1">
      <alignment vertical="center" wrapText="1"/>
    </xf>
    <xf numFmtId="49" fontId="62" fillId="0" borderId="0" xfId="7" applyNumberFormat="1" applyFont="1" applyAlignment="1">
      <alignment horizontal="justify" vertical="center" wrapText="1"/>
    </xf>
    <xf numFmtId="49" fontId="64" fillId="0" borderId="0" xfId="7" applyNumberFormat="1" applyFont="1" applyAlignment="1">
      <alignment horizontal="justify" vertical="center" wrapText="1"/>
    </xf>
    <xf numFmtId="49" fontId="65" fillId="0" borderId="0" xfId="7" applyNumberFormat="1" applyFont="1" applyAlignment="1">
      <alignment horizontal="justify" vertical="center" wrapText="1"/>
    </xf>
    <xf numFmtId="49" fontId="59" fillId="0" borderId="0" xfId="7" applyNumberFormat="1" applyFont="1" applyAlignment="1">
      <alignment vertical="center"/>
    </xf>
    <xf numFmtId="49" fontId="11" fillId="0" borderId="0" xfId="7" applyNumberFormat="1" applyFont="1" applyAlignment="1">
      <alignment horizontal="justify" vertical="center" wrapText="1"/>
    </xf>
    <xf numFmtId="0" fontId="52" fillId="7" borderId="55"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2" fillId="7" borderId="34" xfId="10" applyFont="1" applyFill="1" applyBorder="1" applyAlignment="1">
      <alignment horizontal="center" vertical="center" wrapText="1"/>
    </xf>
    <xf numFmtId="0" fontId="52" fillId="0" borderId="0" xfId="10" applyFont="1" applyBorder="1" applyAlignment="1">
      <alignment horizontal="center" vertical="center" wrapText="1"/>
    </xf>
    <xf numFmtId="0" fontId="52" fillId="0" borderId="35" xfId="10" applyFont="1" applyBorder="1" applyAlignment="1">
      <alignment horizontal="center" vertical="center" wrapText="1"/>
    </xf>
    <xf numFmtId="49" fontId="66" fillId="7" borderId="29" xfId="7" applyNumberFormat="1" applyFont="1" applyFill="1" applyBorder="1" applyAlignment="1">
      <alignment horizontal="center" vertical="center"/>
    </xf>
    <xf numFmtId="49" fontId="66" fillId="7" borderId="31" xfId="7" applyNumberFormat="1" applyFont="1" applyFill="1" applyBorder="1" applyAlignment="1">
      <alignment horizontal="center" vertical="center"/>
    </xf>
    <xf numFmtId="49" fontId="66" fillId="7" borderId="30" xfId="7" applyNumberFormat="1" applyFont="1" applyFill="1" applyBorder="1" applyAlignment="1">
      <alignment horizontal="center" vertical="center"/>
    </xf>
    <xf numFmtId="49" fontId="66" fillId="7" borderId="32"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wrapText="1"/>
    </xf>
    <xf numFmtId="49" fontId="66" fillId="7" borderId="36"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xf>
    <xf numFmtId="49" fontId="66" fillId="7" borderId="36" xfId="7" applyNumberFormat="1" applyFont="1" applyFill="1" applyBorder="1" applyAlignment="1">
      <alignment horizontal="center" vertical="center"/>
    </xf>
    <xf numFmtId="49" fontId="56" fillId="0" borderId="31" xfId="7" applyNumberFormat="1" applyFont="1" applyBorder="1" applyAlignment="1">
      <alignment horizontal="center" vertical="center"/>
    </xf>
    <xf numFmtId="49" fontId="56" fillId="0" borderId="30" xfId="7" applyNumberFormat="1" applyFont="1" applyBorder="1" applyAlignment="1">
      <alignment horizontal="center" vertical="center"/>
    </xf>
    <xf numFmtId="49" fontId="56" fillId="0" borderId="0" xfId="7" applyNumberFormat="1" applyFont="1" applyAlignment="1">
      <alignment horizontal="center" vertical="center"/>
    </xf>
    <xf numFmtId="49" fontId="56" fillId="0" borderId="35" xfId="7" applyNumberFormat="1" applyFont="1" applyBorder="1" applyAlignment="1">
      <alignment horizontal="center" vertical="center"/>
    </xf>
    <xf numFmtId="49" fontId="56" fillId="0" borderId="20" xfId="7" applyNumberFormat="1" applyFont="1" applyBorder="1" applyAlignment="1">
      <alignment horizontal="center" vertical="center"/>
    </xf>
    <xf numFmtId="49" fontId="56" fillId="0" borderId="33" xfId="7" applyNumberFormat="1" applyFont="1" applyBorder="1" applyAlignment="1">
      <alignment horizontal="center" vertical="center"/>
    </xf>
    <xf numFmtId="49" fontId="56" fillId="7" borderId="34" xfId="7" applyNumberFormat="1" applyFont="1" applyFill="1" applyBorder="1" applyAlignment="1">
      <alignment horizontal="center" vertical="center"/>
    </xf>
    <xf numFmtId="49" fontId="56" fillId="7" borderId="36" xfId="7" applyNumberFormat="1" applyFont="1" applyFill="1" applyBorder="1" applyAlignment="1">
      <alignment horizontal="center" vertical="center"/>
    </xf>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30" xfId="7" applyNumberFormat="1" applyFont="1" applyFill="1" applyBorder="1" applyAlignment="1">
      <alignment vertical="center"/>
    </xf>
    <xf numFmtId="49" fontId="56" fillId="7" borderId="32" xfId="7" applyNumberFormat="1" applyFont="1" applyFill="1" applyBorder="1" applyAlignment="1">
      <alignment horizontal="center" vertical="top" wrapText="1"/>
    </xf>
    <xf numFmtId="49" fontId="56" fillId="7" borderId="36" xfId="7" applyNumberFormat="1" applyFont="1" applyFill="1" applyBorder="1" applyAlignment="1">
      <alignment horizontal="center" vertical="top" wrapText="1"/>
    </xf>
    <xf numFmtId="49" fontId="56" fillId="7" borderId="29" xfId="7" applyNumberFormat="1" applyFont="1" applyFill="1" applyBorder="1" applyAlignment="1">
      <alignment vertical="center" wrapText="1"/>
    </xf>
    <xf numFmtId="49" fontId="56" fillId="7" borderId="31" xfId="7" applyNumberFormat="1" applyFont="1" applyFill="1" applyBorder="1" applyAlignment="1">
      <alignment vertical="center" wrapText="1"/>
    </xf>
    <xf numFmtId="49" fontId="56" fillId="7" borderId="30" xfId="7" applyNumberFormat="1" applyFont="1" applyFill="1" applyBorder="1" applyAlignment="1">
      <alignment vertical="center" wrapText="1"/>
    </xf>
    <xf numFmtId="49" fontId="67" fillId="0" borderId="0" xfId="7" applyNumberFormat="1" applyFont="1"/>
    <xf numFmtId="14" fontId="52" fillId="0" borderId="20" xfId="10" applyNumberFormat="1" applyFont="1" applyBorder="1" applyAlignment="1">
      <alignment horizontal="center" vertical="center" wrapText="1"/>
    </xf>
    <xf numFmtId="49" fontId="60" fillId="0" borderId="42" xfId="7" applyNumberFormat="1" applyFont="1" applyBorder="1" applyAlignment="1">
      <alignment horizontal="left" vertical="center" wrapText="1" indent="1"/>
    </xf>
    <xf numFmtId="49" fontId="60" fillId="0" borderId="44" xfId="7" applyNumberFormat="1" applyFont="1" applyBorder="1" applyAlignment="1">
      <alignment horizontal="left" vertical="center" wrapText="1" indent="1"/>
    </xf>
    <xf numFmtId="49" fontId="48" fillId="0" borderId="40" xfId="7" applyNumberFormat="1" applyFont="1" applyBorder="1" applyAlignment="1">
      <alignment vertical="center" wrapText="1"/>
    </xf>
    <xf numFmtId="49" fontId="48" fillId="0" borderId="41" xfId="7" applyNumberFormat="1" applyFont="1" applyBorder="1" applyAlignment="1">
      <alignment vertical="center" wrapText="1"/>
    </xf>
    <xf numFmtId="49" fontId="60" fillId="0" borderId="42" xfId="7" applyNumberFormat="1" applyFont="1" applyBorder="1" applyAlignment="1">
      <alignment vertical="center" wrapText="1"/>
    </xf>
    <xf numFmtId="49" fontId="60" fillId="0" borderId="44" xfId="7" applyNumberFormat="1" applyFont="1" applyBorder="1" applyAlignment="1">
      <alignment vertical="center" wrapText="1"/>
    </xf>
    <xf numFmtId="49" fontId="60" fillId="0" borderId="42" xfId="7" applyNumberFormat="1" applyFont="1" applyBorder="1" applyAlignment="1">
      <alignment horizontal="right" vertical="center" wrapText="1" indent="1"/>
    </xf>
    <xf numFmtId="49" fontId="60" fillId="0" borderId="44" xfId="7" applyNumberFormat="1" applyFont="1" applyBorder="1" applyAlignment="1">
      <alignment horizontal="right" vertical="center" wrapText="1" indent="1"/>
    </xf>
    <xf numFmtId="49" fontId="48" fillId="0" borderId="42" xfId="7" applyNumberFormat="1" applyFont="1" applyBorder="1" applyAlignment="1">
      <alignment vertical="center" wrapText="1"/>
    </xf>
    <xf numFmtId="49" fontId="48" fillId="0" borderId="44" xfId="7" applyNumberFormat="1" applyFont="1" applyBorder="1" applyAlignment="1">
      <alignment vertical="center" wrapText="1"/>
    </xf>
    <xf numFmtId="49" fontId="48" fillId="0" borderId="45" xfId="7" applyNumberFormat="1" applyFont="1" applyBorder="1" applyAlignment="1">
      <alignment vertical="center" wrapText="1"/>
    </xf>
    <xf numFmtId="49" fontId="48" fillId="0" borderId="47" xfId="7" applyNumberFormat="1" applyFont="1" applyBorder="1" applyAlignment="1">
      <alignment vertical="center" wrapText="1"/>
    </xf>
    <xf numFmtId="49" fontId="67" fillId="0" borderId="31" xfId="7" applyNumberFormat="1" applyFont="1" applyBorder="1"/>
    <xf numFmtId="49" fontId="30" fillId="0" borderId="0" xfId="7" applyNumberFormat="1" applyFont="1" applyAlignment="1">
      <alignment vertical="center" wrapText="1"/>
    </xf>
    <xf numFmtId="49" fontId="71" fillId="0" borderId="0" xfId="7" applyNumberFormat="1" applyFont="1" applyAlignment="1">
      <alignment horizontal="justify" vertical="center" wrapText="1"/>
    </xf>
    <xf numFmtId="49" fontId="72" fillId="0" borderId="0" xfId="7" applyNumberFormat="1" applyFont="1" applyAlignment="1">
      <alignment vertical="center" wrapText="1"/>
    </xf>
    <xf numFmtId="49" fontId="72" fillId="0" borderId="0" xfId="7" applyNumberFormat="1" applyFont="1" applyAlignment="1">
      <alignment horizontal="center" vertical="center" wrapText="1"/>
    </xf>
    <xf numFmtId="49" fontId="72" fillId="0" borderId="0" xfId="7" applyNumberFormat="1" applyFont="1" applyAlignment="1">
      <alignment horizontal="justify" vertical="center" wrapText="1"/>
    </xf>
    <xf numFmtId="49" fontId="70" fillId="0" borderId="0" xfId="7" applyNumberFormat="1" applyFont="1" applyAlignment="1">
      <alignment horizontal="left" vertical="center" wrapText="1"/>
    </xf>
    <xf numFmtId="49" fontId="30" fillId="0" borderId="0" xfId="7" applyNumberFormat="1" applyFont="1" applyAlignment="1">
      <alignment horizontal="left" vertical="center" wrapText="1"/>
    </xf>
    <xf numFmtId="49" fontId="70" fillId="0" borderId="0" xfId="7" applyNumberFormat="1" applyFont="1" applyAlignment="1">
      <alignment horizontal="left" vertical="center" wrapText="1" indent="15"/>
    </xf>
    <xf numFmtId="49" fontId="74" fillId="0" borderId="0" xfId="7" applyNumberFormat="1" applyFont="1" applyAlignment="1">
      <alignment horizontal="justify" vertical="center" wrapText="1"/>
    </xf>
    <xf numFmtId="49" fontId="73" fillId="0" borderId="0" xfId="7" applyNumberFormat="1" applyFont="1" applyAlignment="1">
      <alignment horizontal="left" vertical="center" wrapText="1"/>
    </xf>
    <xf numFmtId="0" fontId="54" fillId="2" borderId="42" xfId="10" applyFont="1" applyFill="1" applyBorder="1" applyAlignment="1">
      <alignment horizontal="left" vertical="center" wrapText="1"/>
    </xf>
    <xf numFmtId="0" fontId="54" fillId="2" borderId="44" xfId="10" applyFont="1" applyFill="1" applyBorder="1" applyAlignment="1">
      <alignment horizontal="left" vertical="center" wrapText="1"/>
    </xf>
    <xf numFmtId="0" fontId="54" fillId="2" borderId="45" xfId="10" applyFont="1" applyFill="1" applyBorder="1" applyAlignment="1">
      <alignment horizontal="left" vertical="center" wrapText="1"/>
    </xf>
    <xf numFmtId="0" fontId="54" fillId="2" borderId="47" xfId="10" applyFont="1" applyFill="1" applyBorder="1" applyAlignment="1">
      <alignment horizontal="left" vertical="center" wrapText="1"/>
    </xf>
    <xf numFmtId="0" fontId="55" fillId="7" borderId="5" xfId="10" applyFont="1" applyFill="1" applyBorder="1" applyAlignment="1">
      <alignment horizontal="center" vertical="center" wrapText="1"/>
    </xf>
    <xf numFmtId="0" fontId="55" fillId="7" borderId="7" xfId="10" applyFont="1" applyFill="1" applyBorder="1" applyAlignment="1">
      <alignment horizontal="center" vertical="center" wrapText="1"/>
    </xf>
    <xf numFmtId="0" fontId="47" fillId="0" borderId="40" xfId="10" applyFont="1" applyBorder="1" applyAlignment="1">
      <alignment horizontal="left" vertical="center" wrapText="1"/>
    </xf>
    <xf numFmtId="0" fontId="47" fillId="0" borderId="41" xfId="10" applyFont="1" applyBorder="1" applyAlignment="1">
      <alignment horizontal="left" vertical="center" wrapText="1"/>
    </xf>
    <xf numFmtId="0" fontId="47" fillId="0" borderId="42" xfId="10" applyFont="1" applyBorder="1" applyAlignment="1">
      <alignment horizontal="left" vertical="center" wrapText="1"/>
    </xf>
    <xf numFmtId="0" fontId="47" fillId="0" borderId="44" xfId="10" applyFont="1" applyBorder="1" applyAlignment="1">
      <alignment horizontal="left" vertical="center" wrapText="1"/>
    </xf>
    <xf numFmtId="0" fontId="30" fillId="0" borderId="0" xfId="7" applyFont="1" applyAlignment="1">
      <alignment vertical="center" wrapText="1"/>
    </xf>
    <xf numFmtId="14" fontId="56" fillId="0" borderId="35" xfId="7" applyNumberFormat="1" applyFont="1" applyBorder="1" applyAlignment="1">
      <alignment horizontal="center" vertical="center"/>
    </xf>
    <xf numFmtId="0" fontId="56" fillId="0" borderId="33" xfId="7" applyFont="1" applyBorder="1" applyAlignment="1">
      <alignment horizontal="center" vertical="center"/>
    </xf>
    <xf numFmtId="0" fontId="56" fillId="7" borderId="29" xfId="7" applyFont="1" applyFill="1" applyBorder="1" applyAlignment="1">
      <alignment horizontal="center" vertical="center" wrapText="1"/>
    </xf>
    <xf numFmtId="0" fontId="56" fillId="7" borderId="30" xfId="7" applyFont="1" applyFill="1" applyBorder="1" applyAlignment="1">
      <alignment horizontal="center" vertical="center" wrapText="1"/>
    </xf>
    <xf numFmtId="0" fontId="56" fillId="7" borderId="9" xfId="7" applyFont="1" applyFill="1" applyBorder="1" applyAlignment="1">
      <alignment horizontal="center" vertical="center" wrapText="1"/>
    </xf>
    <xf numFmtId="0" fontId="56" fillId="7" borderId="33" xfId="7" applyFont="1" applyFill="1" applyBorder="1" applyAlignment="1">
      <alignment horizontal="center" vertical="center" wrapText="1"/>
    </xf>
    <xf numFmtId="0" fontId="56" fillId="7" borderId="31" xfId="7" applyFont="1" applyFill="1" applyBorder="1" applyAlignment="1">
      <alignment horizontal="center" vertical="center" wrapText="1"/>
    </xf>
    <xf numFmtId="0" fontId="30" fillId="0" borderId="55" xfId="7" applyFont="1" applyBorder="1" applyAlignment="1">
      <alignment vertical="center" wrapText="1"/>
    </xf>
    <xf numFmtId="0" fontId="56" fillId="7" borderId="6" xfId="7" applyFont="1" applyFill="1" applyBorder="1" applyAlignment="1">
      <alignment horizontal="center" vertical="center" wrapText="1"/>
    </xf>
    <xf numFmtId="0" fontId="56" fillId="7" borderId="7" xfId="7" applyFont="1" applyFill="1" applyBorder="1" applyAlignment="1">
      <alignment horizontal="center" vertical="center" wrapText="1"/>
    </xf>
    <xf numFmtId="0" fontId="56" fillId="7" borderId="5" xfId="7" applyFont="1" applyFill="1" applyBorder="1" applyAlignment="1">
      <alignment horizontal="center" vertical="center" wrapText="1"/>
    </xf>
    <xf numFmtId="0" fontId="69" fillId="0" borderId="0" xfId="7" applyFont="1" applyAlignment="1">
      <alignment vertical="center"/>
    </xf>
    <xf numFmtId="0" fontId="69" fillId="0" borderId="0" xfId="7" applyFont="1" applyAlignment="1">
      <alignment horizontal="justify" vertical="center"/>
    </xf>
    <xf numFmtId="0" fontId="70" fillId="0" borderId="0" xfId="7" applyFont="1" applyAlignment="1">
      <alignment horizontal="justify" vertical="center" wrapText="1"/>
    </xf>
    <xf numFmtId="0" fontId="70" fillId="0" borderId="0" xfId="7" applyFont="1" applyAlignment="1">
      <alignment horizontal="left" vertical="center" wrapText="1"/>
    </xf>
    <xf numFmtId="0" fontId="67" fillId="0" borderId="0" xfId="7" applyFont="1" applyAlignment="1">
      <alignment vertical="top" wrapText="1"/>
    </xf>
    <xf numFmtId="0" fontId="22" fillId="5" borderId="0" xfId="10" applyFont="1" applyFill="1" applyAlignment="1">
      <alignment horizontal="left" vertical="center" wrapText="1"/>
    </xf>
    <xf numFmtId="0" fontId="20" fillId="5" borderId="0" xfId="10" applyFont="1" applyFill="1" applyAlignment="1">
      <alignment horizontal="left" vertical="center" wrapText="1"/>
    </xf>
    <xf numFmtId="49" fontId="78" fillId="0" borderId="35" xfId="7" applyNumberFormat="1" applyFont="1" applyBorder="1" applyAlignment="1">
      <alignment horizontal="center" vertical="center"/>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9" fontId="17" fillId="7" borderId="39" xfId="7" applyNumberFormat="1" applyFont="1" applyFill="1" applyBorder="1" applyAlignment="1">
      <alignment horizontal="center" vertical="center" wrapText="1"/>
    </xf>
    <xf numFmtId="9" fontId="17" fillId="7" borderId="46" xfId="7" applyNumberFormat="1" applyFont="1" applyFill="1" applyBorder="1" applyAlignment="1">
      <alignment horizontal="center" vertical="center" wrapText="1"/>
    </xf>
    <xf numFmtId="0" fontId="0" fillId="0" borderId="31" xfId="0" applyBorder="1" applyAlignment="1">
      <alignment horizontal="center" vertical="center" wrapText="1"/>
    </xf>
    <xf numFmtId="0" fontId="22" fillId="2" borderId="5" xfId="5" applyFont="1" applyFill="1" applyBorder="1" applyAlignment="1">
      <alignment horizontal="center" vertical="center" wrapText="1"/>
    </xf>
    <xf numFmtId="0" fontId="22" fillId="2" borderId="7" xfId="5" applyFont="1" applyFill="1" applyBorder="1" applyAlignment="1">
      <alignment horizontal="center" vertical="center" wrapText="1"/>
    </xf>
    <xf numFmtId="0" fontId="20" fillId="2" borderId="5" xfId="5" applyFont="1" applyFill="1" applyBorder="1" applyAlignment="1">
      <alignment horizontal="center" vertical="center" wrapText="1"/>
    </xf>
    <xf numFmtId="0" fontId="0" fillId="0" borderId="7" xfId="0" applyBorder="1" applyAlignment="1">
      <alignment horizontal="center" vertical="center" wrapText="1"/>
    </xf>
    <xf numFmtId="0" fontId="31" fillId="3" borderId="5"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169" fontId="22" fillId="2" borderId="72" xfId="5" applyNumberFormat="1" applyFont="1" applyFill="1" applyBorder="1" applyAlignment="1">
      <alignment horizontal="center" vertical="center" wrapText="1"/>
    </xf>
    <xf numFmtId="169" fontId="22" fillId="2" borderId="11" xfId="5" applyNumberFormat="1" applyFont="1" applyFill="1" applyBorder="1" applyAlignment="1">
      <alignment horizontal="center" vertical="center" wrapText="1"/>
    </xf>
    <xf numFmtId="0" fontId="12" fillId="3" borderId="5" xfId="7" applyFont="1" applyFill="1" applyBorder="1" applyAlignment="1">
      <alignment horizontal="left" vertical="center"/>
    </xf>
    <xf numFmtId="0" fontId="12" fillId="3" borderId="6" xfId="7" applyFont="1" applyFill="1" applyBorder="1" applyAlignment="1">
      <alignment horizontal="left" vertical="center"/>
    </xf>
    <xf numFmtId="0" fontId="12" fillId="3" borderId="7" xfId="7" applyFont="1" applyFill="1" applyBorder="1" applyAlignment="1">
      <alignment horizontal="left" vertical="center"/>
    </xf>
    <xf numFmtId="0" fontId="12" fillId="3" borderId="5"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92" fillId="5" borderId="0" xfId="0" applyFont="1" applyFill="1" applyAlignment="1">
      <alignment vertical="center" wrapText="1"/>
    </xf>
    <xf numFmtId="0" fontId="93" fillId="5" borderId="50" xfId="7" applyFont="1" applyFill="1" applyBorder="1" applyAlignment="1">
      <alignment horizontal="center" vertical="center" wrapText="1"/>
    </xf>
    <xf numFmtId="0" fontId="93" fillId="5" borderId="12" xfId="7" applyFont="1" applyFill="1" applyBorder="1" applyAlignment="1">
      <alignment horizontal="center" vertical="center" wrapText="1"/>
    </xf>
    <xf numFmtId="0" fontId="93" fillId="5" borderId="22" xfId="7" applyFont="1" applyFill="1" applyBorder="1" applyAlignment="1">
      <alignment horizontal="center" vertical="center" wrapText="1"/>
    </xf>
    <xf numFmtId="0" fontId="20" fillId="5" borderId="50" xfId="7" applyFont="1" applyFill="1" applyBorder="1" applyAlignment="1">
      <alignment horizontal="center" vertical="center"/>
    </xf>
    <xf numFmtId="0" fontId="20" fillId="5" borderId="73" xfId="7" applyFont="1" applyFill="1" applyBorder="1" applyAlignment="1">
      <alignment horizontal="center" vertical="center"/>
    </xf>
    <xf numFmtId="0" fontId="20" fillId="5" borderId="75" xfId="7" applyFont="1" applyFill="1" applyBorder="1" applyAlignment="1">
      <alignment horizontal="center" vertical="center"/>
    </xf>
    <xf numFmtId="0" fontId="20" fillId="5" borderId="69" xfId="7" applyFont="1" applyFill="1" applyBorder="1" applyAlignment="1">
      <alignment horizontal="center" vertical="center"/>
    </xf>
    <xf numFmtId="0" fontId="20" fillId="5" borderId="13" xfId="7" applyFont="1" applyFill="1" applyBorder="1" applyAlignment="1">
      <alignment horizontal="center" vertical="center"/>
    </xf>
    <xf numFmtId="0" fontId="20" fillId="5" borderId="48" xfId="7" applyFont="1" applyFill="1" applyBorder="1" applyAlignment="1">
      <alignment horizontal="center" vertical="center"/>
    </xf>
    <xf numFmtId="0" fontId="93" fillId="5" borderId="24" xfId="7" applyFont="1" applyFill="1" applyBorder="1" applyAlignment="1">
      <alignment horizontal="center" vertical="center" wrapText="1"/>
    </xf>
    <xf numFmtId="0" fontId="94" fillId="5" borderId="17" xfId="7" applyFont="1" applyFill="1" applyBorder="1" applyAlignment="1">
      <alignment horizontal="center" vertical="center" wrapText="1"/>
    </xf>
    <xf numFmtId="0" fontId="94" fillId="5" borderId="65" xfId="7" applyFont="1" applyFill="1" applyBorder="1" applyAlignment="1">
      <alignment horizontal="center" vertical="center" wrapText="1"/>
    </xf>
    <xf numFmtId="0" fontId="94" fillId="5" borderId="49" xfId="7" applyFont="1" applyFill="1" applyBorder="1" applyAlignment="1">
      <alignment horizontal="center" vertical="center" wrapText="1"/>
    </xf>
    <xf numFmtId="0" fontId="93" fillId="5" borderId="17" xfId="7" applyFont="1" applyFill="1" applyBorder="1" applyAlignment="1">
      <alignment horizontal="center" vertical="center" wrapText="1"/>
    </xf>
    <xf numFmtId="0" fontId="93" fillId="5" borderId="65" xfId="7" applyFont="1" applyFill="1" applyBorder="1" applyAlignment="1">
      <alignment horizontal="center" vertical="center" wrapText="1"/>
    </xf>
    <xf numFmtId="0" fontId="93" fillId="5" borderId="49" xfId="7" applyFont="1" applyFill="1" applyBorder="1" applyAlignment="1">
      <alignment horizontal="center" vertical="center" wrapText="1"/>
    </xf>
    <xf numFmtId="0" fontId="95" fillId="5" borderId="22" xfId="7" applyFont="1" applyFill="1" applyBorder="1" applyAlignment="1">
      <alignment horizontal="center" vertical="center" wrapText="1"/>
    </xf>
    <xf numFmtId="0" fontId="95" fillId="5" borderId="24" xfId="7" applyFont="1" applyFill="1" applyBorder="1" applyAlignment="1">
      <alignment horizontal="center" vertical="center" wrapText="1"/>
    </xf>
    <xf numFmtId="0" fontId="95" fillId="5" borderId="12" xfId="7" applyFont="1" applyFill="1" applyBorder="1" applyAlignment="1">
      <alignment horizontal="center" vertical="center" wrapText="1"/>
    </xf>
    <xf numFmtId="0" fontId="12" fillId="3" borderId="5" xfId="7" applyFont="1" applyFill="1" applyBorder="1" applyAlignment="1">
      <alignment vertical="center"/>
    </xf>
    <xf numFmtId="0" fontId="12" fillId="3" borderId="6" xfId="7" applyFont="1" applyFill="1" applyBorder="1" applyAlignment="1">
      <alignment vertical="center"/>
    </xf>
    <xf numFmtId="0" fontId="12" fillId="3" borderId="7" xfId="7" applyFont="1" applyFill="1" applyBorder="1" applyAlignment="1">
      <alignment vertical="center"/>
    </xf>
    <xf numFmtId="0" fontId="21" fillId="5" borderId="5" xfId="7" applyFont="1" applyFill="1" applyBorder="1" applyAlignment="1">
      <alignment horizontal="justify" vertical="center"/>
    </xf>
    <xf numFmtId="0" fontId="21" fillId="5" borderId="6" xfId="7" applyFont="1" applyFill="1" applyBorder="1" applyAlignment="1">
      <alignment horizontal="justify" vertical="center"/>
    </xf>
    <xf numFmtId="0" fontId="21" fillId="5" borderId="7" xfId="7" applyFont="1" applyFill="1" applyBorder="1" applyAlignment="1">
      <alignment horizontal="justify" vertical="center"/>
    </xf>
    <xf numFmtId="0" fontId="11" fillId="0" borderId="28" xfId="7" applyFont="1" applyBorder="1" applyAlignment="1">
      <alignment horizontal="center"/>
    </xf>
    <xf numFmtId="0" fontId="14" fillId="0" borderId="28" xfId="7" applyFont="1" applyBorder="1" applyAlignment="1">
      <alignment horizontal="center" vertical="center" wrapText="1"/>
    </xf>
    <xf numFmtId="0" fontId="15" fillId="5" borderId="15" xfId="0" applyFont="1" applyFill="1" applyBorder="1" applyAlignment="1">
      <alignmen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21"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21" fillId="5" borderId="6"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15" fillId="5" borderId="37" xfId="0" applyFont="1" applyFill="1" applyBorder="1" applyAlignment="1">
      <alignment vertical="center" wrapText="1"/>
    </xf>
    <xf numFmtId="0" fontId="15" fillId="5" borderId="21" xfId="0" applyFont="1" applyFill="1" applyBorder="1" applyAlignment="1">
      <alignment vertical="center" wrapText="1"/>
    </xf>
    <xf numFmtId="0" fontId="21" fillId="0" borderId="37" xfId="0" applyFont="1" applyBorder="1" applyAlignment="1">
      <alignment vertical="center" wrapText="1"/>
    </xf>
    <xf numFmtId="0" fontId="21" fillId="0" borderId="25" xfId="0" applyFont="1" applyBorder="1" applyAlignment="1">
      <alignment vertical="center" wrapText="1"/>
    </xf>
    <xf numFmtId="0" fontId="16" fillId="0" borderId="6" xfId="7" applyBorder="1"/>
    <xf numFmtId="0" fontId="16" fillId="0" borderId="7" xfId="7" applyBorder="1"/>
    <xf numFmtId="0" fontId="16" fillId="0" borderId="7" xfId="7" applyBorder="1" applyAlignment="1">
      <alignment horizontal="left" vertical="center" wrapText="1"/>
    </xf>
    <xf numFmtId="0" fontId="3" fillId="0" borderId="0" xfId="7" applyFont="1" applyAlignment="1">
      <alignment vertical="center" wrapText="1"/>
    </xf>
    <xf numFmtId="0" fontId="11" fillId="0" borderId="32" xfId="7" applyFont="1" applyBorder="1" applyAlignment="1">
      <alignment horizontal="center" vertical="center" wrapText="1"/>
    </xf>
    <xf numFmtId="0" fontId="11" fillId="0" borderId="36" xfId="7" applyFont="1" applyBorder="1" applyAlignment="1">
      <alignment horizontal="center" vertical="center" wrapText="1"/>
    </xf>
    <xf numFmtId="0" fontId="11" fillId="0" borderId="32" xfId="7" applyFont="1" applyBorder="1" applyAlignment="1">
      <alignment horizontal="center" wrapText="1"/>
    </xf>
    <xf numFmtId="0" fontId="11" fillId="0" borderId="36" xfId="7" applyFont="1" applyBorder="1" applyAlignment="1">
      <alignment horizontal="center" wrapText="1"/>
    </xf>
    <xf numFmtId="0" fontId="20" fillId="0" borderId="37" xfId="7" applyFont="1" applyBorder="1" applyAlignment="1">
      <alignment horizontal="center" vertical="center" wrapText="1"/>
    </xf>
    <xf numFmtId="0" fontId="20" fillId="0" borderId="53" xfId="7" applyFont="1" applyBorder="1" applyAlignment="1">
      <alignment horizontal="center" vertical="center" wrapText="1"/>
    </xf>
    <xf numFmtId="0" fontId="20" fillId="0" borderId="38" xfId="7" applyFont="1" applyBorder="1" applyAlignment="1">
      <alignment horizontal="center" vertical="center" wrapText="1"/>
    </xf>
    <xf numFmtId="0" fontId="15" fillId="7" borderId="5" xfId="10" applyFont="1" applyFill="1" applyBorder="1" applyAlignment="1">
      <alignment horizontal="center" vertical="center" wrapText="1"/>
    </xf>
    <xf numFmtId="0" fontId="15" fillId="7" borderId="6" xfId="10" applyFont="1" applyFill="1" applyBorder="1" applyAlignment="1">
      <alignment horizontal="center" vertical="center" wrapText="1"/>
    </xf>
    <xf numFmtId="0" fontId="15" fillId="7" borderId="7" xfId="10" applyFont="1" applyFill="1" applyBorder="1" applyAlignment="1">
      <alignment horizontal="center" vertical="center" wrapText="1"/>
    </xf>
    <xf numFmtId="0" fontId="25" fillId="0" borderId="64" xfId="7" applyFont="1" applyBorder="1" applyAlignment="1">
      <alignment vertical="center" wrapText="1"/>
    </xf>
    <xf numFmtId="0" fontId="25" fillId="0" borderId="47" xfId="7" applyFont="1" applyBorder="1" applyAlignment="1">
      <alignment vertical="center" wrapText="1"/>
    </xf>
    <xf numFmtId="0" fontId="14" fillId="0" borderId="3" xfId="15" applyFont="1" applyBorder="1" applyAlignment="1">
      <alignment horizontal="center" vertical="center" wrapText="1"/>
    </xf>
    <xf numFmtId="0" fontId="22" fillId="0" borderId="3" xfId="7" applyFont="1" applyBorder="1" applyAlignment="1">
      <alignment horizontal="center" vertical="center" wrapText="1"/>
    </xf>
    <xf numFmtId="0" fontId="22" fillId="3" borderId="5" xfId="7" applyFont="1" applyFill="1" applyBorder="1" applyAlignment="1">
      <alignment horizontal="center" vertical="center"/>
    </xf>
    <xf numFmtId="0" fontId="22" fillId="3" borderId="6" xfId="7" applyFont="1" applyFill="1" applyBorder="1" applyAlignment="1">
      <alignment horizontal="center" vertical="center"/>
    </xf>
    <xf numFmtId="0" fontId="22" fillId="3" borderId="7" xfId="7" applyFont="1" applyFill="1" applyBorder="1" applyAlignment="1">
      <alignment horizontal="center" vertical="center"/>
    </xf>
    <xf numFmtId="0" fontId="52" fillId="0" borderId="17"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6" fillId="0" borderId="50" xfId="7" applyFont="1" applyBorder="1" applyAlignment="1">
      <alignment horizontal="center" vertical="center" wrapText="1"/>
    </xf>
    <xf numFmtId="0" fontId="52" fillId="0" borderId="12" xfId="7" applyFont="1" applyBorder="1" applyAlignment="1">
      <alignment horizontal="center" vertical="center" wrapText="1"/>
    </xf>
    <xf numFmtId="0" fontId="11" fillId="0" borderId="3" xfId="0" applyFont="1" applyBorder="1" applyAlignment="1">
      <alignment horizontal="left" vertical="center"/>
    </xf>
    <xf numFmtId="0" fontId="11" fillId="0" borderId="50" xfId="0" applyFont="1" applyBorder="1" applyAlignment="1">
      <alignment horizontal="center" vertical="center" wrapText="1"/>
    </xf>
    <xf numFmtId="0" fontId="11" fillId="0" borderId="73"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69"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3" xfId="0" applyFont="1" applyBorder="1" applyAlignment="1">
      <alignment horizontal="left" vertical="center" wrapText="1"/>
    </xf>
    <xf numFmtId="0" fontId="11" fillId="0" borderId="3" xfId="0" applyFont="1" applyBorder="1" applyAlignment="1">
      <alignment horizontal="left"/>
    </xf>
    <xf numFmtId="0" fontId="22" fillId="3" borderId="5" xfId="7" applyFont="1" applyFill="1" applyBorder="1" applyAlignment="1">
      <alignment horizontal="left" vertical="center"/>
    </xf>
    <xf numFmtId="0" fontId="22" fillId="3" borderId="6" xfId="7" applyFont="1" applyFill="1" applyBorder="1" applyAlignment="1">
      <alignment horizontal="left" vertical="center"/>
    </xf>
    <xf numFmtId="0" fontId="22" fillId="3" borderId="7" xfId="7" applyFont="1" applyFill="1" applyBorder="1" applyAlignment="1">
      <alignment horizontal="left" vertical="center"/>
    </xf>
    <xf numFmtId="0" fontId="11" fillId="0" borderId="17" xfId="0" applyFont="1" applyBorder="1" applyAlignment="1">
      <alignment horizontal="left" vertical="center" wrapText="1" indent="2"/>
    </xf>
    <xf numFmtId="0" fontId="11" fillId="0" borderId="49" xfId="0" applyFont="1" applyBorder="1" applyAlignment="1">
      <alignment horizontal="left" vertical="center" wrapText="1" indent="2"/>
    </xf>
    <xf numFmtId="0" fontId="11" fillId="0" borderId="17" xfId="0" applyFont="1" applyBorder="1" applyAlignment="1">
      <alignment horizontal="left" vertical="center" wrapText="1"/>
    </xf>
    <xf numFmtId="0" fontId="11" fillId="0" borderId="49" xfId="0" applyFont="1" applyBorder="1" applyAlignment="1">
      <alignment horizontal="left" vertical="center" wrapText="1"/>
    </xf>
    <xf numFmtId="0" fontId="11" fillId="4" borderId="17" xfId="0" applyFont="1" applyFill="1" applyBorder="1" applyAlignment="1">
      <alignment horizontal="left" vertical="center" wrapText="1"/>
    </xf>
    <xf numFmtId="0" fontId="11" fillId="4" borderId="65" xfId="0" applyFont="1" applyFill="1" applyBorder="1" applyAlignment="1">
      <alignment horizontal="left" vertical="center" wrapText="1"/>
    </xf>
    <xf numFmtId="0" fontId="11" fillId="4" borderId="49" xfId="0" applyFont="1" applyFill="1" applyBorder="1" applyAlignment="1">
      <alignment horizontal="left" vertical="center" wrapText="1"/>
    </xf>
    <xf numFmtId="0" fontId="11" fillId="0" borderId="17" xfId="0" applyFont="1" applyBorder="1" applyAlignment="1">
      <alignment horizontal="left" vertical="center"/>
    </xf>
    <xf numFmtId="0" fontId="11" fillId="0" borderId="65" xfId="0" applyFont="1" applyBorder="1" applyAlignment="1">
      <alignment horizontal="left" vertical="center"/>
    </xf>
    <xf numFmtId="0" fontId="11" fillId="4" borderId="37" xfId="18" applyFont="1" applyFill="1" applyBorder="1" applyAlignment="1">
      <alignment horizontal="center" vertical="center"/>
    </xf>
    <xf numFmtId="0" fontId="11" fillId="4" borderId="53" xfId="18" applyFont="1" applyFill="1" applyBorder="1" applyAlignment="1">
      <alignment horizontal="center" vertical="center"/>
    </xf>
    <xf numFmtId="0" fontId="11" fillId="4" borderId="38" xfId="18" applyFont="1" applyFill="1" applyBorder="1" applyAlignment="1">
      <alignment horizontal="center" vertical="center"/>
    </xf>
    <xf numFmtId="0" fontId="11" fillId="4" borderId="40" xfId="18" applyFont="1" applyFill="1" applyBorder="1" applyAlignment="1">
      <alignment horizontal="center" vertical="center"/>
    </xf>
    <xf numFmtId="0" fontId="11" fillId="4" borderId="122" xfId="18" applyFont="1" applyFill="1" applyBorder="1" applyAlignment="1">
      <alignment horizontal="center" vertical="center"/>
    </xf>
    <xf numFmtId="0" fontId="11" fillId="4" borderId="41" xfId="18" applyFont="1" applyFill="1" applyBorder="1" applyAlignment="1">
      <alignment horizontal="center" vertical="center"/>
    </xf>
    <xf numFmtId="0" fontId="42" fillId="7" borderId="29" xfId="7" applyFont="1" applyFill="1" applyBorder="1" applyAlignment="1">
      <alignment horizontal="center" vertical="center" wrapText="1"/>
    </xf>
    <xf numFmtId="0" fontId="42" fillId="7" borderId="30" xfId="7" applyFont="1" applyFill="1" applyBorder="1" applyAlignment="1">
      <alignment horizontal="center" vertical="center" wrapText="1"/>
    </xf>
    <xf numFmtId="0" fontId="42" fillId="7" borderId="55" xfId="7" applyFont="1" applyFill="1" applyBorder="1" applyAlignment="1">
      <alignment horizontal="center" vertical="center" wrapText="1"/>
    </xf>
    <xf numFmtId="0" fontId="42" fillId="7" borderId="35" xfId="7" applyFont="1" applyFill="1" applyBorder="1" applyAlignment="1">
      <alignment horizontal="center" vertical="center" wrapText="1"/>
    </xf>
    <xf numFmtId="0" fontId="43" fillId="0" borderId="35" xfId="7" applyFont="1" applyBorder="1" applyAlignment="1">
      <alignment horizontal="center" vertical="center" wrapText="1"/>
    </xf>
    <xf numFmtId="0" fontId="43" fillId="0" borderId="33" xfId="7" applyFont="1" applyBorder="1" applyAlignment="1">
      <alignment horizontal="center" vertical="center" wrapText="1"/>
    </xf>
    <xf numFmtId="0" fontId="17" fillId="9" borderId="29" xfId="7" applyFont="1" applyFill="1" applyBorder="1" applyAlignment="1">
      <alignment horizontal="center" vertical="center" wrapText="1"/>
    </xf>
    <xf numFmtId="0" fontId="17" fillId="9" borderId="31" xfId="7" applyFont="1" applyFill="1" applyBorder="1" applyAlignment="1">
      <alignment horizontal="center" vertical="center" wrapText="1"/>
    </xf>
    <xf numFmtId="0" fontId="17" fillId="9" borderId="55" xfId="7" applyFont="1" applyFill="1" applyBorder="1" applyAlignment="1">
      <alignment horizontal="center" vertical="center" wrapText="1"/>
    </xf>
    <xf numFmtId="0" fontId="17" fillId="9" borderId="0" xfId="7" applyFont="1" applyFill="1" applyAlignment="1">
      <alignment horizontal="center" vertical="center" wrapText="1"/>
    </xf>
    <xf numFmtId="0" fontId="17" fillId="9" borderId="51" xfId="7" applyFont="1" applyFill="1" applyBorder="1" applyAlignment="1">
      <alignment horizontal="center" vertical="center" wrapText="1"/>
    </xf>
    <xf numFmtId="0" fontId="17" fillId="9" borderId="8" xfId="7" applyFont="1" applyFill="1" applyBorder="1" applyAlignment="1">
      <alignment horizontal="center" vertical="center" wrapText="1"/>
    </xf>
    <xf numFmtId="0" fontId="17" fillId="9" borderId="30" xfId="7" applyFont="1" applyFill="1" applyBorder="1" applyAlignment="1">
      <alignment horizontal="center" vertical="center" wrapText="1"/>
    </xf>
    <xf numFmtId="0" fontId="42" fillId="0" borderId="39" xfId="7" applyFont="1" applyBorder="1" applyAlignment="1">
      <alignment horizontal="center" vertical="center" wrapText="1"/>
    </xf>
    <xf numFmtId="0" fontId="42" fillId="0" borderId="46" xfId="7" applyFont="1" applyBorder="1" applyAlignment="1">
      <alignment horizontal="center" vertical="center" wrapText="1"/>
    </xf>
    <xf numFmtId="0" fontId="42" fillId="0" borderId="41" xfId="7" applyFont="1" applyBorder="1" applyAlignment="1">
      <alignment horizontal="center" vertical="center" wrapText="1"/>
    </xf>
    <xf numFmtId="0" fontId="42" fillId="0" borderId="47" xfId="7" applyFont="1" applyBorder="1" applyAlignment="1">
      <alignment horizontal="center" vertical="center" wrapText="1"/>
    </xf>
  </cellXfs>
  <cellStyles count="33">
    <cellStyle name="Comma" xfId="17" builtinId="3"/>
    <cellStyle name="Comma 2" xfId="6" xr:uid="{ABB42539-594A-43AB-88E2-01E79177CF27}"/>
    <cellStyle name="Comma 2 2" xfId="24" xr:uid="{AA1E17B6-FAA3-406E-B7B9-97D34B4CFCE9}"/>
    <cellStyle name="Comma 2 3" xfId="29" xr:uid="{BB85006B-B179-4AF8-828E-AD63720ACBCC}"/>
    <cellStyle name="Comma 3" xfId="12" xr:uid="{346F6322-5785-4C6E-B727-F1751214750D}"/>
    <cellStyle name="Comma 3 2" xfId="25" xr:uid="{29938C8F-5738-4020-9AB8-F6006992B947}"/>
    <cellStyle name="Comma 4" xfId="21" xr:uid="{C5DFA19D-1520-4D76-829B-910259FE9581}"/>
    <cellStyle name="Comma 6" xfId="11" xr:uid="{A7FFC432-0DFB-4294-9669-ACFAFF339430}"/>
    <cellStyle name="Comma 6 2" xfId="27" xr:uid="{81E6AF88-5EA4-445E-A963-723FF0B1C1BC}"/>
    <cellStyle name="Hyperlink" xfId="2" builtinId="8"/>
    <cellStyle name="Hyperlink 2" xfId="4" xr:uid="{53E11745-9B47-4A88-9315-5D0EB0C28979}"/>
    <cellStyle name="Normal" xfId="0" builtinId="0"/>
    <cellStyle name="Normal 2" xfId="7" xr:uid="{CD7F8B5B-6A5D-4573-92EE-FBE913A2DC45}"/>
    <cellStyle name="Normal 2 2" xfId="5" xr:uid="{966CF38F-4F9B-42C2-ADF7-B1569F2C7333}"/>
    <cellStyle name="Normal 2 2 2" xfId="14" xr:uid="{D9CBA36C-1C54-47F2-89FB-E5848A946640}"/>
    <cellStyle name="Normal 2 2 2 2" xfId="22" xr:uid="{BB038CBA-F4BC-4163-8FA2-AB8249DD6737}"/>
    <cellStyle name="Normal 2 2 3" xfId="20" xr:uid="{3E755FEA-CEF1-4F10-80C5-389BB45B8F54}"/>
    <cellStyle name="Normal 2 3" xfId="9" xr:uid="{7B717008-36EF-4524-A7D9-CE1EDC2410D8}"/>
    <cellStyle name="Normal 3" xfId="3" xr:uid="{0D80F972-8B15-422B-8D43-627E6EE2274B}"/>
    <cellStyle name="Normal 3 2" xfId="16" xr:uid="{489BF065-3284-4D3B-AE67-726CDDC09649}"/>
    <cellStyle name="Normal 3 3" xfId="28" xr:uid="{C5A5DEA9-E4F5-45B8-AB41-C69031540454}"/>
    <cellStyle name="Normal 4" xfId="18" xr:uid="{9A83057D-51C6-4C8F-9FFB-39D095CF516E}"/>
    <cellStyle name="Normal 4 2" xfId="31" xr:uid="{33EE6C35-FCD3-4B34-A10C-5735892E840D}"/>
    <cellStyle name="Normal 4 3" xfId="30" xr:uid="{3701F298-60C6-4D47-AC04-BC6928998ED5}"/>
    <cellStyle name="Normal 5" xfId="10" xr:uid="{00B13732-4BF8-4BC0-AE45-57A713B8EA58}"/>
    <cellStyle name="Normal 5 2" xfId="26" xr:uid="{30F8C018-DFED-4975-9DFC-C769FAB44CB1}"/>
    <cellStyle name="Normal 6" xfId="32" xr:uid="{65F7FE2B-69A9-4F8E-A4B5-37173F3FEBD1}"/>
    <cellStyle name="Normal_20 OPR" xfId="15" xr:uid="{F7931415-E646-4FA7-B73A-82241D7ED457}"/>
    <cellStyle name="Percent" xfId="1" builtinId="5"/>
    <cellStyle name="Percent 2" xfId="8" xr:uid="{8921E8A1-76D6-4B64-B779-944EEC86173A}"/>
    <cellStyle name="Percent 2 2" xfId="23" xr:uid="{BF0A26FD-4EE2-4008-AB02-FEEAB750F043}"/>
    <cellStyle name="Percent 3" xfId="13" xr:uid="{D7F438EE-07DC-4EE1-A30C-CB27FA94D12E}"/>
    <cellStyle name="Standard 3" xfId="19" xr:uid="{A8B62D0D-5CE2-4167-96FC-792BEE3E6531}"/>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Index!A1"/><Relationship Id="rId4"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3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684409</xdr:colOff>
      <xdr:row>7</xdr:row>
      <xdr:rowOff>98738</xdr:rowOff>
    </xdr:from>
    <xdr:to>
      <xdr:col>2</xdr:col>
      <xdr:colOff>869380</xdr:colOff>
      <xdr:row>8</xdr:row>
      <xdr:rowOff>638531</xdr:rowOff>
    </xdr:to>
    <xdr:pic>
      <xdr:nvPicPr>
        <xdr:cNvPr id="2" name="Picture 1">
          <a:extLst>
            <a:ext uri="{FF2B5EF4-FFF2-40B4-BE49-F238E27FC236}">
              <a16:creationId xmlns:a16="http://schemas.microsoft.com/office/drawing/2014/main" id="{54136496-4BE4-4F9B-9FE1-9BD685330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9174" y="176841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89647</xdr:colOff>
      <xdr:row>0</xdr:row>
      <xdr:rowOff>89647</xdr:rowOff>
    </xdr:from>
    <xdr:to>
      <xdr:col>0</xdr:col>
      <xdr:colOff>619768</xdr:colOff>
      <xdr:row>2</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E25625D-4CBE-4DEF-9FB1-AFF78C52DEE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9647" y="89647"/>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58304</xdr:colOff>
      <xdr:row>2</xdr:row>
      <xdr:rowOff>169252</xdr:rowOff>
    </xdr:from>
    <xdr:to>
      <xdr:col>1</xdr:col>
      <xdr:colOff>942846</xdr:colOff>
      <xdr:row>8</xdr:row>
      <xdr:rowOff>84745</xdr:rowOff>
    </xdr:to>
    <xdr:pic>
      <xdr:nvPicPr>
        <xdr:cNvPr id="2" name="Picture 1">
          <a:extLst>
            <a:ext uri="{FF2B5EF4-FFF2-40B4-BE49-F238E27FC236}">
              <a16:creationId xmlns:a16="http://schemas.microsoft.com/office/drawing/2014/main" id="{82FEE79E-150C-4DE8-81D6-EEDB442C99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4362" y="894617"/>
          <a:ext cx="884542" cy="501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1</xdr:row>
      <xdr:rowOff>95250</xdr:rowOff>
    </xdr:from>
    <xdr:to>
      <xdr:col>0</xdr:col>
      <xdr:colOff>618044</xdr:colOff>
      <xdr:row>1</xdr:row>
      <xdr:rowOff>447443</xdr:rowOff>
    </xdr:to>
    <xdr:pic>
      <xdr:nvPicPr>
        <xdr:cNvPr id="3" name="Picture 2">
          <a:hlinkClick xmlns:r="http://schemas.openxmlformats.org/officeDocument/2006/relationships" r:id="rId2"/>
          <a:extLst>
            <a:ext uri="{FF2B5EF4-FFF2-40B4-BE49-F238E27FC236}">
              <a16:creationId xmlns:a16="http://schemas.microsoft.com/office/drawing/2014/main" id="{AABE5FFE-54F8-4918-BD99-EB9FC0709BF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293077"/>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2</xdr:row>
      <xdr:rowOff>38100</xdr:rowOff>
    </xdr:from>
    <xdr:to>
      <xdr:col>2</xdr:col>
      <xdr:colOff>819784</xdr:colOff>
      <xdr:row>5</xdr:row>
      <xdr:rowOff>198574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8650" y="6572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53879512-D205-47B6-94DE-E92E793BAD2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5" name="Picture 4">
          <a:hlinkClick xmlns:r="http://schemas.openxmlformats.org/officeDocument/2006/relationships" r:id="rId1"/>
          <a:extLst>
            <a:ext uri="{FF2B5EF4-FFF2-40B4-BE49-F238E27FC236}">
              <a16:creationId xmlns:a16="http://schemas.microsoft.com/office/drawing/2014/main" id="{5BBF5DB1-8B52-4030-BA0D-78BA19A7849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309562</xdr:colOff>
      <xdr:row>1</xdr:row>
      <xdr:rowOff>71437</xdr:rowOff>
    </xdr:from>
    <xdr:to>
      <xdr:col>1</xdr:col>
      <xdr:colOff>232464</xdr:colOff>
      <xdr:row>1</xdr:row>
      <xdr:rowOff>423630</xdr:rowOff>
    </xdr:to>
    <xdr:pic>
      <xdr:nvPicPr>
        <xdr:cNvPr id="2" name="Picture 1">
          <a:hlinkClick xmlns:r="http://schemas.openxmlformats.org/officeDocument/2006/relationships" r:id="rId1"/>
          <a:extLst>
            <a:ext uri="{FF2B5EF4-FFF2-40B4-BE49-F238E27FC236}">
              <a16:creationId xmlns:a16="http://schemas.microsoft.com/office/drawing/2014/main" id="{EA80E89B-749B-447B-A544-4B9C578B0F3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2" y="273843"/>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297656</xdr:colOff>
      <xdr:row>2</xdr:row>
      <xdr:rowOff>119063</xdr:rowOff>
    </xdr:from>
    <xdr:to>
      <xdr:col>2</xdr:col>
      <xdr:colOff>1603215</xdr:colOff>
      <xdr:row>6</xdr:row>
      <xdr:rowOff>39030</xdr:rowOff>
    </xdr:to>
    <xdr:pic>
      <xdr:nvPicPr>
        <xdr:cNvPr id="3" name="Picture 2">
          <a:extLst>
            <a:ext uri="{FF2B5EF4-FFF2-40B4-BE49-F238E27FC236}">
              <a16:creationId xmlns:a16="http://schemas.microsoft.com/office/drawing/2014/main" id="{751B9E99-7A9F-42FE-811D-AD743354892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85875" y="84534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257175</xdr:colOff>
      <xdr:row>1</xdr:row>
      <xdr:rowOff>142875</xdr:rowOff>
    </xdr:from>
    <xdr:to>
      <xdr:col>0</xdr:col>
      <xdr:colOff>787296</xdr:colOff>
      <xdr:row>3</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CFF67550-A849-46E4-8B05-1B4C8AD205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57175" y="3429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352425</xdr:colOff>
      <xdr:row>5</xdr:row>
      <xdr:rowOff>38100</xdr:rowOff>
    </xdr:from>
    <xdr:to>
      <xdr:col>2</xdr:col>
      <xdr:colOff>1657984</xdr:colOff>
      <xdr:row>8</xdr:row>
      <xdr:rowOff>179524</xdr:rowOff>
    </xdr:to>
    <xdr:pic>
      <xdr:nvPicPr>
        <xdr:cNvPr id="3" name="Picture 2">
          <a:extLst>
            <a:ext uri="{FF2B5EF4-FFF2-40B4-BE49-F238E27FC236}">
              <a16:creationId xmlns:a16="http://schemas.microsoft.com/office/drawing/2014/main" id="{74C468E8-A4D1-4927-9BB9-DD4E88D5A7C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71600" y="10668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309563</xdr:colOff>
      <xdr:row>1</xdr:row>
      <xdr:rowOff>83344</xdr:rowOff>
    </xdr:from>
    <xdr:to>
      <xdr:col>1</xdr:col>
      <xdr:colOff>232465</xdr:colOff>
      <xdr:row>1</xdr:row>
      <xdr:rowOff>435537</xdr:rowOff>
    </xdr:to>
    <xdr:pic>
      <xdr:nvPicPr>
        <xdr:cNvPr id="2" name="Picture 1">
          <a:hlinkClick xmlns:r="http://schemas.openxmlformats.org/officeDocument/2006/relationships" r:id="rId1"/>
          <a:extLst>
            <a:ext uri="{FF2B5EF4-FFF2-40B4-BE49-F238E27FC236}">
              <a16:creationId xmlns:a16="http://schemas.microsoft.com/office/drawing/2014/main" id="{6C8F331A-98AF-4A07-8613-5581D8947FD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3" y="2857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261938</xdr:colOff>
      <xdr:row>2</xdr:row>
      <xdr:rowOff>59532</xdr:rowOff>
    </xdr:from>
    <xdr:to>
      <xdr:col>2</xdr:col>
      <xdr:colOff>1222216</xdr:colOff>
      <xdr:row>4</xdr:row>
      <xdr:rowOff>384312</xdr:rowOff>
    </xdr:to>
    <xdr:pic>
      <xdr:nvPicPr>
        <xdr:cNvPr id="3" name="Picture 2">
          <a:extLst>
            <a:ext uri="{FF2B5EF4-FFF2-40B4-BE49-F238E27FC236}">
              <a16:creationId xmlns:a16="http://schemas.microsoft.com/office/drawing/2014/main" id="{7E802A0F-6939-4283-9655-B6DCE8EE628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69157" y="72628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1</xdr:row>
      <xdr:rowOff>222286</xdr:rowOff>
    </xdr:from>
    <xdr:to>
      <xdr:col>2</xdr:col>
      <xdr:colOff>777515</xdr:colOff>
      <xdr:row>5</xdr:row>
      <xdr:rowOff>150497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19355"/>
          <a:ext cx="1303538" cy="73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16539</xdr:colOff>
      <xdr:row>2</xdr:row>
      <xdr:rowOff>18056</xdr:rowOff>
    </xdr:from>
    <xdr:to>
      <xdr:col>1</xdr:col>
      <xdr:colOff>1322098</xdr:colOff>
      <xdr:row>4</xdr:row>
      <xdr:rowOff>349980</xdr:rowOff>
    </xdr:to>
    <xdr:pic>
      <xdr:nvPicPr>
        <xdr:cNvPr id="2" name="Picture 1">
          <a:extLst>
            <a:ext uri="{FF2B5EF4-FFF2-40B4-BE49-F238E27FC236}">
              <a16:creationId xmlns:a16="http://schemas.microsoft.com/office/drawing/2014/main" id="{B4BE4BAC-0F9F-49D5-84E0-51A5481B032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6139" y="50383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458B4368-80E5-42DD-94F6-D8E48640C72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4084</xdr:colOff>
      <xdr:row>2</xdr:row>
      <xdr:rowOff>168518</xdr:rowOff>
    </xdr:from>
    <xdr:to>
      <xdr:col>1</xdr:col>
      <xdr:colOff>823293</xdr:colOff>
      <xdr:row>3</xdr:row>
      <xdr:rowOff>271842</xdr:rowOff>
    </xdr:to>
    <xdr:pic>
      <xdr:nvPicPr>
        <xdr:cNvPr id="2" name="Picture 1">
          <a:extLst>
            <a:ext uri="{FF2B5EF4-FFF2-40B4-BE49-F238E27FC236}">
              <a16:creationId xmlns:a16="http://schemas.microsoft.com/office/drawing/2014/main" id="{E2C96640-28BE-4923-A155-311A4347B7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2219" y="769326"/>
          <a:ext cx="819209" cy="462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CF03978D-22D1-465F-A846-A23D75D939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226089</xdr:colOff>
      <xdr:row>2</xdr:row>
      <xdr:rowOff>46631</xdr:rowOff>
    </xdr:from>
    <xdr:to>
      <xdr:col>2</xdr:col>
      <xdr:colOff>922048</xdr:colOff>
      <xdr:row>6</xdr:row>
      <xdr:rowOff>35655</xdr:rowOff>
    </xdr:to>
    <xdr:pic>
      <xdr:nvPicPr>
        <xdr:cNvPr id="2" name="Picture 1">
          <a:extLst>
            <a:ext uri="{FF2B5EF4-FFF2-40B4-BE49-F238E27FC236}">
              <a16:creationId xmlns:a16="http://schemas.microsoft.com/office/drawing/2014/main" id="{AD1B0747-26EB-4058-946A-D669B4F2B4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5689" y="484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5426DE2-93C4-4D64-A9D6-4A257F34D8B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73689</xdr:colOff>
      <xdr:row>2</xdr:row>
      <xdr:rowOff>27581</xdr:rowOff>
    </xdr:from>
    <xdr:to>
      <xdr:col>1</xdr:col>
      <xdr:colOff>1379248</xdr:colOff>
      <xdr:row>5</xdr:row>
      <xdr:rowOff>54705</xdr:rowOff>
    </xdr:to>
    <xdr:pic>
      <xdr:nvPicPr>
        <xdr:cNvPr id="2" name="Picture 1">
          <a:extLst>
            <a:ext uri="{FF2B5EF4-FFF2-40B4-BE49-F238E27FC236}">
              <a16:creationId xmlns:a16="http://schemas.microsoft.com/office/drawing/2014/main" id="{32729F2B-9B51-43B1-9974-F7144C3414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3289" y="7514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676BAF06-3B5E-4219-9E9E-9242737DAD9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1"/>
          <a:extLst>
            <a:ext uri="{FF2B5EF4-FFF2-40B4-BE49-F238E27FC236}">
              <a16:creationId xmlns:a16="http://schemas.microsoft.com/office/drawing/2014/main" id="{EC22164F-BF20-44C7-B2FE-23073BED250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xdr:colOff>
      <xdr:row>2</xdr:row>
      <xdr:rowOff>85725</xdr:rowOff>
    </xdr:from>
    <xdr:to>
      <xdr:col>1</xdr:col>
      <xdr:colOff>1477009</xdr:colOff>
      <xdr:row>6</xdr:row>
      <xdr:rowOff>36649</xdr:rowOff>
    </xdr:to>
    <xdr:pic>
      <xdr:nvPicPr>
        <xdr:cNvPr id="4" name="Picture 3">
          <a:extLst>
            <a:ext uri="{FF2B5EF4-FFF2-40B4-BE49-F238E27FC236}">
              <a16:creationId xmlns:a16="http://schemas.microsoft.com/office/drawing/2014/main" id="{2C1BE556-1687-431B-B085-0AB3CB788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81050" y="5238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0</xdr:col>
      <xdr:colOff>549171</xdr:colOff>
      <xdr:row>2</xdr:row>
      <xdr:rowOff>18818</xdr:rowOff>
    </xdr:to>
    <xdr:pic>
      <xdr:nvPicPr>
        <xdr:cNvPr id="2" name="Picture 1">
          <a:hlinkClick xmlns:r="http://schemas.openxmlformats.org/officeDocument/2006/relationships" r:id="rId1"/>
          <a:extLst>
            <a:ext uri="{FF2B5EF4-FFF2-40B4-BE49-F238E27FC236}">
              <a16:creationId xmlns:a16="http://schemas.microsoft.com/office/drawing/2014/main" id="{2417856A-44CE-4269-A026-F04CFA54763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047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114300</xdr:colOff>
      <xdr:row>2</xdr:row>
      <xdr:rowOff>9525</xdr:rowOff>
    </xdr:from>
    <xdr:to>
      <xdr:col>2</xdr:col>
      <xdr:colOff>810259</xdr:colOff>
      <xdr:row>4</xdr:row>
      <xdr:rowOff>341449</xdr:rowOff>
    </xdr:to>
    <xdr:pic>
      <xdr:nvPicPr>
        <xdr:cNvPr id="3" name="Picture 2">
          <a:extLst>
            <a:ext uri="{FF2B5EF4-FFF2-40B4-BE49-F238E27FC236}">
              <a16:creationId xmlns:a16="http://schemas.microsoft.com/office/drawing/2014/main" id="{F89CAFB4-CFB9-46B9-B354-0DE0B517095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3900" y="4476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0</xdr:col>
      <xdr:colOff>568221</xdr:colOff>
      <xdr:row>2</xdr:row>
      <xdr:rowOff>47393</xdr:rowOff>
    </xdr:to>
    <xdr:pic>
      <xdr:nvPicPr>
        <xdr:cNvPr id="2" name="Picture 1">
          <a:hlinkClick xmlns:r="http://schemas.openxmlformats.org/officeDocument/2006/relationships" r:id="rId1"/>
          <a:extLst>
            <a:ext uri="{FF2B5EF4-FFF2-40B4-BE49-F238E27FC236}">
              <a16:creationId xmlns:a16="http://schemas.microsoft.com/office/drawing/2014/main" id="{BC8C5695-E803-472D-B922-5E18AC6A89F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333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352425</xdr:colOff>
      <xdr:row>1</xdr:row>
      <xdr:rowOff>209550</xdr:rowOff>
    </xdr:from>
    <xdr:to>
      <xdr:col>1</xdr:col>
      <xdr:colOff>1657984</xdr:colOff>
      <xdr:row>5</xdr:row>
      <xdr:rowOff>93799</xdr:rowOff>
    </xdr:to>
    <xdr:pic>
      <xdr:nvPicPr>
        <xdr:cNvPr id="3" name="Picture 2">
          <a:extLst>
            <a:ext uri="{FF2B5EF4-FFF2-40B4-BE49-F238E27FC236}">
              <a16:creationId xmlns:a16="http://schemas.microsoft.com/office/drawing/2014/main" id="{FB26DC0E-4C18-4A6A-AC0F-54177A5A0AD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62025"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95250</xdr:colOff>
      <xdr:row>0</xdr:row>
      <xdr:rowOff>142875</xdr:rowOff>
    </xdr:from>
    <xdr:to>
      <xdr:col>1</xdr:col>
      <xdr:colOff>15771</xdr:colOff>
      <xdr:row>2</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4BF95C3E-DB44-4D82-8206-92B14F3A2B5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0" y="1428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228600</xdr:colOff>
      <xdr:row>2</xdr:row>
      <xdr:rowOff>19050</xdr:rowOff>
    </xdr:from>
    <xdr:to>
      <xdr:col>1</xdr:col>
      <xdr:colOff>1534159</xdr:colOff>
      <xdr:row>4</xdr:row>
      <xdr:rowOff>227149</xdr:rowOff>
    </xdr:to>
    <xdr:pic>
      <xdr:nvPicPr>
        <xdr:cNvPr id="3" name="Picture 2">
          <a:extLst>
            <a:ext uri="{FF2B5EF4-FFF2-40B4-BE49-F238E27FC236}">
              <a16:creationId xmlns:a16="http://schemas.microsoft.com/office/drawing/2014/main" id="{E8BC92F9-2DFE-4161-ABD6-F820B59D2C1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38200" y="4572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247650</xdr:colOff>
      <xdr:row>1</xdr:row>
      <xdr:rowOff>152400</xdr:rowOff>
    </xdr:from>
    <xdr:to>
      <xdr:col>1</xdr:col>
      <xdr:colOff>158646</xdr:colOff>
      <xdr:row>1</xdr:row>
      <xdr:rowOff>504593</xdr:rowOff>
    </xdr:to>
    <xdr:pic>
      <xdr:nvPicPr>
        <xdr:cNvPr id="2" name="Picture 1">
          <a:hlinkClick xmlns:r="http://schemas.openxmlformats.org/officeDocument/2006/relationships" r:id="rId1"/>
          <a:extLst>
            <a:ext uri="{FF2B5EF4-FFF2-40B4-BE49-F238E27FC236}">
              <a16:creationId xmlns:a16="http://schemas.microsoft.com/office/drawing/2014/main" id="{98E4EA7D-7A26-4DFF-9DF0-A93908AA143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7650" y="3714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19050</xdr:colOff>
      <xdr:row>6</xdr:row>
      <xdr:rowOff>47625</xdr:rowOff>
    </xdr:from>
    <xdr:to>
      <xdr:col>2</xdr:col>
      <xdr:colOff>1324609</xdr:colOff>
      <xdr:row>7</xdr:row>
      <xdr:rowOff>379549</xdr:rowOff>
    </xdr:to>
    <xdr:pic>
      <xdr:nvPicPr>
        <xdr:cNvPr id="3" name="Picture 2">
          <a:extLst>
            <a:ext uri="{FF2B5EF4-FFF2-40B4-BE49-F238E27FC236}">
              <a16:creationId xmlns:a16="http://schemas.microsoft.com/office/drawing/2014/main" id="{6659F4B9-274C-439F-A7BE-B9808B0B9FC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66800" y="15716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134470</xdr:colOff>
      <xdr:row>1</xdr:row>
      <xdr:rowOff>11206</xdr:rowOff>
    </xdr:from>
    <xdr:to>
      <xdr:col>0</xdr:col>
      <xdr:colOff>664591</xdr:colOff>
      <xdr:row>2</xdr:row>
      <xdr:rowOff>94458</xdr:rowOff>
    </xdr:to>
    <xdr:pic>
      <xdr:nvPicPr>
        <xdr:cNvPr id="2" name="Picture 1">
          <a:hlinkClick xmlns:r="http://schemas.openxmlformats.org/officeDocument/2006/relationships" r:id="rId1"/>
          <a:extLst>
            <a:ext uri="{FF2B5EF4-FFF2-40B4-BE49-F238E27FC236}">
              <a16:creationId xmlns:a16="http://schemas.microsoft.com/office/drawing/2014/main" id="{D3D919F4-94E8-42E9-930D-FF0C0A0E835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34470" y="212912"/>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22412</xdr:colOff>
      <xdr:row>4</xdr:row>
      <xdr:rowOff>201706</xdr:rowOff>
    </xdr:from>
    <xdr:to>
      <xdr:col>2</xdr:col>
      <xdr:colOff>1327971</xdr:colOff>
      <xdr:row>4</xdr:row>
      <xdr:rowOff>943205</xdr:rowOff>
    </xdr:to>
    <xdr:pic>
      <xdr:nvPicPr>
        <xdr:cNvPr id="3" name="Picture 2">
          <a:extLst>
            <a:ext uri="{FF2B5EF4-FFF2-40B4-BE49-F238E27FC236}">
              <a16:creationId xmlns:a16="http://schemas.microsoft.com/office/drawing/2014/main" id="{16A836A5-C2AD-42B1-8247-6408136F55B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16206" y="106455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154781</xdr:rowOff>
    </xdr:from>
    <xdr:to>
      <xdr:col>2</xdr:col>
      <xdr:colOff>125308</xdr:colOff>
      <xdr:row>2</xdr:row>
      <xdr:rowOff>42630</xdr:rowOff>
    </xdr:to>
    <xdr:pic>
      <xdr:nvPicPr>
        <xdr:cNvPr id="2" name="Picture 1">
          <a:hlinkClick xmlns:r="http://schemas.openxmlformats.org/officeDocument/2006/relationships" r:id="rId1"/>
          <a:extLst>
            <a:ext uri="{FF2B5EF4-FFF2-40B4-BE49-F238E27FC236}">
              <a16:creationId xmlns:a16="http://schemas.microsoft.com/office/drawing/2014/main" id="{E96F280A-0E34-49D6-AD15-1659D0CA368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478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535781</xdr:colOff>
      <xdr:row>2</xdr:row>
      <xdr:rowOff>71437</xdr:rowOff>
    </xdr:from>
    <xdr:to>
      <xdr:col>2</xdr:col>
      <xdr:colOff>1841340</xdr:colOff>
      <xdr:row>5</xdr:row>
      <xdr:rowOff>86655</xdr:rowOff>
    </xdr:to>
    <xdr:pic>
      <xdr:nvPicPr>
        <xdr:cNvPr id="3" name="Picture 2">
          <a:extLst>
            <a:ext uri="{FF2B5EF4-FFF2-40B4-BE49-F238E27FC236}">
              <a16:creationId xmlns:a16="http://schemas.microsoft.com/office/drawing/2014/main" id="{BA6F7304-968C-4B4D-B038-FABBD89B6A6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40594" y="535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35719</xdr:colOff>
      <xdr:row>0</xdr:row>
      <xdr:rowOff>178594</xdr:rowOff>
    </xdr:from>
    <xdr:to>
      <xdr:col>0</xdr:col>
      <xdr:colOff>565840</xdr:colOff>
      <xdr:row>2</xdr:row>
      <xdr:rowOff>54537</xdr:rowOff>
    </xdr:to>
    <xdr:pic>
      <xdr:nvPicPr>
        <xdr:cNvPr id="2" name="Picture 1">
          <a:hlinkClick xmlns:r="http://schemas.openxmlformats.org/officeDocument/2006/relationships" r:id="rId1"/>
          <a:extLst>
            <a:ext uri="{FF2B5EF4-FFF2-40B4-BE49-F238E27FC236}">
              <a16:creationId xmlns:a16="http://schemas.microsoft.com/office/drawing/2014/main" id="{C8DE8EA0-C65C-4F74-A157-70522611DA8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5719" y="17859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11907</xdr:colOff>
      <xdr:row>1</xdr:row>
      <xdr:rowOff>238126</xdr:rowOff>
    </xdr:from>
    <xdr:to>
      <xdr:col>1</xdr:col>
      <xdr:colOff>1317466</xdr:colOff>
      <xdr:row>4</xdr:row>
      <xdr:rowOff>146187</xdr:rowOff>
    </xdr:to>
    <xdr:pic>
      <xdr:nvPicPr>
        <xdr:cNvPr id="3" name="Picture 2">
          <a:extLst>
            <a:ext uri="{FF2B5EF4-FFF2-40B4-BE49-F238E27FC236}">
              <a16:creationId xmlns:a16="http://schemas.microsoft.com/office/drawing/2014/main" id="{5C6CF66C-D126-4E8D-94D1-C2EC8C19B7E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9126" y="44053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47625</xdr:colOff>
      <xdr:row>0</xdr:row>
      <xdr:rowOff>114300</xdr:rowOff>
    </xdr:from>
    <xdr:to>
      <xdr:col>0</xdr:col>
      <xdr:colOff>577746</xdr:colOff>
      <xdr:row>2</xdr:row>
      <xdr:rowOff>28343</xdr:rowOff>
    </xdr:to>
    <xdr:pic>
      <xdr:nvPicPr>
        <xdr:cNvPr id="2" name="Picture 1">
          <a:hlinkClick xmlns:r="http://schemas.openxmlformats.org/officeDocument/2006/relationships" r:id="rId1"/>
          <a:extLst>
            <a:ext uri="{FF2B5EF4-FFF2-40B4-BE49-F238E27FC236}">
              <a16:creationId xmlns:a16="http://schemas.microsoft.com/office/drawing/2014/main" id="{F0DAEB71-BCDD-4891-909C-4F60120494C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143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1181100</xdr:colOff>
      <xdr:row>5</xdr:row>
      <xdr:rowOff>495300</xdr:rowOff>
    </xdr:from>
    <xdr:to>
      <xdr:col>2</xdr:col>
      <xdr:colOff>2486659</xdr:colOff>
      <xdr:row>6</xdr:row>
      <xdr:rowOff>17599</xdr:rowOff>
    </xdr:to>
    <xdr:pic>
      <xdr:nvPicPr>
        <xdr:cNvPr id="3" name="Picture 2">
          <a:extLst>
            <a:ext uri="{FF2B5EF4-FFF2-40B4-BE49-F238E27FC236}">
              <a16:creationId xmlns:a16="http://schemas.microsoft.com/office/drawing/2014/main" id="{52320559-E422-4A47-A10C-868A7A8553A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85975" y="17430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105833</xdr:colOff>
      <xdr:row>0</xdr:row>
      <xdr:rowOff>137584</xdr:rowOff>
    </xdr:from>
    <xdr:to>
      <xdr:col>1</xdr:col>
      <xdr:colOff>22121</xdr:colOff>
      <xdr:row>2</xdr:row>
      <xdr:rowOff>34694</xdr:rowOff>
    </xdr:to>
    <xdr:pic>
      <xdr:nvPicPr>
        <xdr:cNvPr id="2" name="Picture 1">
          <a:hlinkClick xmlns:r="http://schemas.openxmlformats.org/officeDocument/2006/relationships" r:id="rId1"/>
          <a:extLst>
            <a:ext uri="{FF2B5EF4-FFF2-40B4-BE49-F238E27FC236}">
              <a16:creationId xmlns:a16="http://schemas.microsoft.com/office/drawing/2014/main" id="{01AAEA1A-A732-4D56-B3E8-B91DFC0789B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3" y="13758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31751</xdr:colOff>
      <xdr:row>2</xdr:row>
      <xdr:rowOff>42333</xdr:rowOff>
    </xdr:from>
    <xdr:to>
      <xdr:col>2</xdr:col>
      <xdr:colOff>723476</xdr:colOff>
      <xdr:row>5</xdr:row>
      <xdr:rowOff>64165</xdr:rowOff>
    </xdr:to>
    <xdr:pic>
      <xdr:nvPicPr>
        <xdr:cNvPr id="3" name="Picture 2">
          <a:extLst>
            <a:ext uri="{FF2B5EF4-FFF2-40B4-BE49-F238E27FC236}">
              <a16:creationId xmlns:a16="http://schemas.microsoft.com/office/drawing/2014/main" id="{F23EB58B-1B7F-4B46-9329-939335C7656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5584" y="49741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57150</xdr:colOff>
      <xdr:row>0</xdr:row>
      <xdr:rowOff>123825</xdr:rowOff>
    </xdr:from>
    <xdr:to>
      <xdr:col>0</xdr:col>
      <xdr:colOff>587271</xdr:colOff>
      <xdr:row>2</xdr:row>
      <xdr:rowOff>37868</xdr:rowOff>
    </xdr:to>
    <xdr:pic>
      <xdr:nvPicPr>
        <xdr:cNvPr id="2" name="Picture 1">
          <a:hlinkClick xmlns:r="http://schemas.openxmlformats.org/officeDocument/2006/relationships" r:id="rId1"/>
          <a:extLst>
            <a:ext uri="{FF2B5EF4-FFF2-40B4-BE49-F238E27FC236}">
              <a16:creationId xmlns:a16="http://schemas.microsoft.com/office/drawing/2014/main" id="{BB35E2AF-7113-4C46-B326-807678218A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12382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2</xdr:row>
      <xdr:rowOff>28575</xdr:rowOff>
    </xdr:from>
    <xdr:to>
      <xdr:col>2</xdr:col>
      <xdr:colOff>1029334</xdr:colOff>
      <xdr:row>6</xdr:row>
      <xdr:rowOff>8074</xdr:rowOff>
    </xdr:to>
    <xdr:pic>
      <xdr:nvPicPr>
        <xdr:cNvPr id="3" name="Picture 2">
          <a:extLst>
            <a:ext uri="{FF2B5EF4-FFF2-40B4-BE49-F238E27FC236}">
              <a16:creationId xmlns:a16="http://schemas.microsoft.com/office/drawing/2014/main" id="{4B9A6996-0F97-4ED5-8480-25238DCEFAD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6750" y="4667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9525</xdr:colOff>
      <xdr:row>0</xdr:row>
      <xdr:rowOff>152400</xdr:rowOff>
    </xdr:from>
    <xdr:to>
      <xdr:col>0</xdr:col>
      <xdr:colOff>539646</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7CFF18C1-33E1-4C4A-8C83-F8651D1E42D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600075</xdr:colOff>
      <xdr:row>6</xdr:row>
      <xdr:rowOff>114300</xdr:rowOff>
    </xdr:from>
    <xdr:to>
      <xdr:col>2</xdr:col>
      <xdr:colOff>1038859</xdr:colOff>
      <xdr:row>7</xdr:row>
      <xdr:rowOff>655774</xdr:rowOff>
    </xdr:to>
    <xdr:pic>
      <xdr:nvPicPr>
        <xdr:cNvPr id="3" name="Picture 2">
          <a:extLst>
            <a:ext uri="{FF2B5EF4-FFF2-40B4-BE49-F238E27FC236}">
              <a16:creationId xmlns:a16="http://schemas.microsoft.com/office/drawing/2014/main" id="{F69218D4-B615-4D7A-B2AF-006AB6A08EC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0075" y="17526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0</xdr:col>
      <xdr:colOff>530121</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BBDF5664-874A-48CF-8A9A-7516EACCC29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2</xdr:row>
      <xdr:rowOff>104775</xdr:rowOff>
    </xdr:from>
    <xdr:to>
      <xdr:col>2</xdr:col>
      <xdr:colOff>372109</xdr:colOff>
      <xdr:row>6</xdr:row>
      <xdr:rowOff>74749</xdr:rowOff>
    </xdr:to>
    <xdr:pic>
      <xdr:nvPicPr>
        <xdr:cNvPr id="3" name="Picture 2">
          <a:extLst>
            <a:ext uri="{FF2B5EF4-FFF2-40B4-BE49-F238E27FC236}">
              <a16:creationId xmlns:a16="http://schemas.microsoft.com/office/drawing/2014/main" id="{75610796-5327-4204-8A8C-AB6A0E51DF0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8650" y="5429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71437</xdr:colOff>
      <xdr:row>1</xdr:row>
      <xdr:rowOff>154782</xdr:rowOff>
    </xdr:from>
    <xdr:to>
      <xdr:col>5</xdr:col>
      <xdr:colOff>47624</xdr:colOff>
      <xdr:row>4</xdr:row>
      <xdr:rowOff>81488</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857625" y="357188"/>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45114</xdr:colOff>
      <xdr:row>2</xdr:row>
      <xdr:rowOff>122831</xdr:rowOff>
    </xdr:from>
    <xdr:to>
      <xdr:col>2</xdr:col>
      <xdr:colOff>741073</xdr:colOff>
      <xdr:row>5</xdr:row>
      <xdr:rowOff>273780</xdr:rowOff>
    </xdr:to>
    <xdr:pic>
      <xdr:nvPicPr>
        <xdr:cNvPr id="2" name="Picture 1">
          <a:extLst>
            <a:ext uri="{FF2B5EF4-FFF2-40B4-BE49-F238E27FC236}">
              <a16:creationId xmlns:a16="http://schemas.microsoft.com/office/drawing/2014/main" id="{4AA04C6B-1100-44A3-AFA2-795559FE2E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4714" y="84673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xdr:colOff>
      <xdr:row>1</xdr:row>
      <xdr:rowOff>114300</xdr:rowOff>
    </xdr:from>
    <xdr:to>
      <xdr:col>0</xdr:col>
      <xdr:colOff>587271</xdr:colOff>
      <xdr:row>1</xdr:row>
      <xdr:rowOff>468691</xdr:rowOff>
    </xdr:to>
    <xdr:pic>
      <xdr:nvPicPr>
        <xdr:cNvPr id="3" name="Picture 2">
          <a:hlinkClick xmlns:r="http://schemas.openxmlformats.org/officeDocument/2006/relationships" r:id="rId2"/>
          <a:extLst>
            <a:ext uri="{FF2B5EF4-FFF2-40B4-BE49-F238E27FC236}">
              <a16:creationId xmlns:a16="http://schemas.microsoft.com/office/drawing/2014/main" id="{17A983FB-9085-4C1B-86C7-E97B3CC97C0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3143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2</xdr:col>
      <xdr:colOff>1565939</xdr:colOff>
      <xdr:row>3</xdr:row>
      <xdr:rowOff>37106</xdr:rowOff>
    </xdr:from>
    <xdr:to>
      <xdr:col>2</xdr:col>
      <xdr:colOff>2871498</xdr:colOff>
      <xdr:row>6</xdr:row>
      <xdr:rowOff>37771</xdr:rowOff>
    </xdr:to>
    <xdr:pic>
      <xdr:nvPicPr>
        <xdr:cNvPr id="2" name="Picture 1">
          <a:extLst>
            <a:ext uri="{FF2B5EF4-FFF2-40B4-BE49-F238E27FC236}">
              <a16:creationId xmlns:a16="http://schemas.microsoft.com/office/drawing/2014/main" id="{1B5AEBC9-D7D1-40A6-87FA-EE1A5AE3DF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0106" y="8308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xdr:rowOff>
    </xdr:from>
    <xdr:to>
      <xdr:col>1</xdr:col>
      <xdr:colOff>75038</xdr:colOff>
      <xdr:row>2</xdr:row>
      <xdr:rowOff>15725</xdr:rowOff>
    </xdr:to>
    <xdr:pic>
      <xdr:nvPicPr>
        <xdr:cNvPr id="3" name="Picture 2">
          <a:hlinkClick xmlns:r="http://schemas.openxmlformats.org/officeDocument/2006/relationships" r:id="rId2"/>
          <a:extLst>
            <a:ext uri="{FF2B5EF4-FFF2-40B4-BE49-F238E27FC236}">
              <a16:creationId xmlns:a16="http://schemas.microsoft.com/office/drawing/2014/main" id="{393451A7-72E5-4FBE-B4D8-CF3000A5831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1084"/>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521364</xdr:colOff>
      <xdr:row>6</xdr:row>
      <xdr:rowOff>94256</xdr:rowOff>
    </xdr:from>
    <xdr:to>
      <xdr:col>2</xdr:col>
      <xdr:colOff>1826923</xdr:colOff>
      <xdr:row>6</xdr:row>
      <xdr:rowOff>835755</xdr:rowOff>
    </xdr:to>
    <xdr:pic>
      <xdr:nvPicPr>
        <xdr:cNvPr id="2" name="Picture 1">
          <a:extLst>
            <a:ext uri="{FF2B5EF4-FFF2-40B4-BE49-F238E27FC236}">
              <a16:creationId xmlns:a16="http://schemas.microsoft.com/office/drawing/2014/main" id="{CD902C3A-E7C5-471D-8E9E-6F425F509C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40564" y="12563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3C1F5F22-94CF-40A1-B6B1-7D9F50428F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581688</xdr:colOff>
      <xdr:row>5</xdr:row>
      <xdr:rowOff>26522</xdr:rowOff>
    </xdr:from>
    <xdr:to>
      <xdr:col>2</xdr:col>
      <xdr:colOff>659580</xdr:colOff>
      <xdr:row>7</xdr:row>
      <xdr:rowOff>281188</xdr:rowOff>
    </xdr:to>
    <xdr:pic>
      <xdr:nvPicPr>
        <xdr:cNvPr id="2" name="Picture 1">
          <a:extLst>
            <a:ext uri="{FF2B5EF4-FFF2-40B4-BE49-F238E27FC236}">
              <a16:creationId xmlns:a16="http://schemas.microsoft.com/office/drawing/2014/main" id="{9FE2D0D8-AA8C-4BD8-BD53-44B4A501E2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1688" y="149760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243416</xdr:colOff>
      <xdr:row>1</xdr:row>
      <xdr:rowOff>105833</xdr:rowOff>
    </xdr:from>
    <xdr:to>
      <xdr:col>1</xdr:col>
      <xdr:colOff>159704</xdr:colOff>
      <xdr:row>1</xdr:row>
      <xdr:rowOff>460224</xdr:rowOff>
    </xdr:to>
    <xdr:pic>
      <xdr:nvPicPr>
        <xdr:cNvPr id="3" name="Picture 2">
          <a:hlinkClick xmlns:r="http://schemas.openxmlformats.org/officeDocument/2006/relationships" r:id="rId2"/>
          <a:extLst>
            <a:ext uri="{FF2B5EF4-FFF2-40B4-BE49-F238E27FC236}">
              <a16:creationId xmlns:a16="http://schemas.microsoft.com/office/drawing/2014/main" id="{706FDEC7-8826-42A6-BA3B-4500D6568E4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3416" y="306916"/>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180975</xdr:colOff>
      <xdr:row>0</xdr:row>
      <xdr:rowOff>171450</xdr:rowOff>
    </xdr:from>
    <xdr:to>
      <xdr:col>1</xdr:col>
      <xdr:colOff>101496</xdr:colOff>
      <xdr:row>2</xdr:row>
      <xdr:rowOff>85493</xdr:rowOff>
    </xdr:to>
    <xdr:pic>
      <xdr:nvPicPr>
        <xdr:cNvPr id="2" name="Picture 1">
          <a:hlinkClick xmlns:r="http://schemas.openxmlformats.org/officeDocument/2006/relationships" r:id="rId1"/>
          <a:extLst>
            <a:ext uri="{FF2B5EF4-FFF2-40B4-BE49-F238E27FC236}">
              <a16:creationId xmlns:a16="http://schemas.microsoft.com/office/drawing/2014/main" id="{18EA3AB3-E64D-41CF-88C0-34BCD4F77FA2}"/>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80975" y="1714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228601</xdr:colOff>
      <xdr:row>2</xdr:row>
      <xdr:rowOff>190501</xdr:rowOff>
    </xdr:from>
    <xdr:to>
      <xdr:col>2</xdr:col>
      <xdr:colOff>1201301</xdr:colOff>
      <xdr:row>5</xdr:row>
      <xdr:rowOff>28576</xdr:rowOff>
    </xdr:to>
    <xdr:pic>
      <xdr:nvPicPr>
        <xdr:cNvPr id="3" name="Picture 2">
          <a:extLst>
            <a:ext uri="{FF2B5EF4-FFF2-40B4-BE49-F238E27FC236}">
              <a16:creationId xmlns:a16="http://schemas.microsoft.com/office/drawing/2014/main" id="{CBAE97A9-454E-4E6D-86C4-639ACA4E9C8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57301" y="628651"/>
          <a:ext cx="97270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238125</xdr:colOff>
      <xdr:row>0</xdr:row>
      <xdr:rowOff>152400</xdr:rowOff>
    </xdr:from>
    <xdr:to>
      <xdr:col>0</xdr:col>
      <xdr:colOff>768246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2AEAEECC-73D4-45B9-9E8A-5C21D94CA14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xdr:colOff>
      <xdr:row>2</xdr:row>
      <xdr:rowOff>114300</xdr:rowOff>
    </xdr:from>
    <xdr:to>
      <xdr:col>2</xdr:col>
      <xdr:colOff>219709</xdr:colOff>
      <xdr:row>6</xdr:row>
      <xdr:rowOff>93799</xdr:rowOff>
    </xdr:to>
    <xdr:pic>
      <xdr:nvPicPr>
        <xdr:cNvPr id="3" name="Picture 2">
          <a:extLst>
            <a:ext uri="{FF2B5EF4-FFF2-40B4-BE49-F238E27FC236}">
              <a16:creationId xmlns:a16="http://schemas.microsoft.com/office/drawing/2014/main" id="{8A2D4802-9ACE-432C-8419-DA15D6DADD9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104900" y="5143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219075</xdr:colOff>
      <xdr:row>1</xdr:row>
      <xdr:rowOff>28575</xdr:rowOff>
    </xdr:from>
    <xdr:to>
      <xdr:col>0</xdr:col>
      <xdr:colOff>749196</xdr:colOff>
      <xdr:row>1</xdr:row>
      <xdr:rowOff>380768</xdr:rowOff>
    </xdr:to>
    <xdr:pic>
      <xdr:nvPicPr>
        <xdr:cNvPr id="2" name="Picture 1">
          <a:hlinkClick xmlns:r="http://schemas.openxmlformats.org/officeDocument/2006/relationships" r:id="rId1"/>
          <a:extLst>
            <a:ext uri="{FF2B5EF4-FFF2-40B4-BE49-F238E27FC236}">
              <a16:creationId xmlns:a16="http://schemas.microsoft.com/office/drawing/2014/main" id="{B8D2685E-DD4E-48B0-BF07-D64B4671BFB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19075" y="2286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xdr:row>
      <xdr:rowOff>28575</xdr:rowOff>
    </xdr:from>
    <xdr:to>
      <xdr:col>2</xdr:col>
      <xdr:colOff>1162684</xdr:colOff>
      <xdr:row>6</xdr:row>
      <xdr:rowOff>27124</xdr:rowOff>
    </xdr:to>
    <xdr:pic>
      <xdr:nvPicPr>
        <xdr:cNvPr id="3" name="Picture 2">
          <a:extLst>
            <a:ext uri="{FF2B5EF4-FFF2-40B4-BE49-F238E27FC236}">
              <a16:creationId xmlns:a16="http://schemas.microsoft.com/office/drawing/2014/main" id="{F3CC8CFC-C1E9-4E42-994B-17D8ADB705D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28700" y="6191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29308</xdr:colOff>
      <xdr:row>0</xdr:row>
      <xdr:rowOff>146539</xdr:rowOff>
    </xdr:from>
    <xdr:to>
      <xdr:col>0</xdr:col>
      <xdr:colOff>559429</xdr:colOff>
      <xdr:row>2</xdr:row>
      <xdr:rowOff>103078</xdr:rowOff>
    </xdr:to>
    <xdr:pic>
      <xdr:nvPicPr>
        <xdr:cNvPr id="2" name="Picture 1">
          <a:hlinkClick xmlns:r="http://schemas.openxmlformats.org/officeDocument/2006/relationships" r:id="rId1"/>
          <a:extLst>
            <a:ext uri="{FF2B5EF4-FFF2-40B4-BE49-F238E27FC236}">
              <a16:creationId xmlns:a16="http://schemas.microsoft.com/office/drawing/2014/main" id="{FD298B00-383D-47DB-8FD3-945AF415FA3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9308" y="146539"/>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432288</xdr:colOff>
      <xdr:row>3</xdr:row>
      <xdr:rowOff>0</xdr:rowOff>
    </xdr:from>
    <xdr:to>
      <xdr:col>2</xdr:col>
      <xdr:colOff>521578</xdr:colOff>
      <xdr:row>6</xdr:row>
      <xdr:rowOff>82076</xdr:rowOff>
    </xdr:to>
    <xdr:pic>
      <xdr:nvPicPr>
        <xdr:cNvPr id="3" name="Picture 2">
          <a:extLst>
            <a:ext uri="{FF2B5EF4-FFF2-40B4-BE49-F238E27FC236}">
              <a16:creationId xmlns:a16="http://schemas.microsoft.com/office/drawing/2014/main" id="{13F43193-73B3-44D7-99C9-7A523DE71BA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2288" y="58615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2648B36D-860C-4D68-986D-01BA4CFD0E1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185615</xdr:rowOff>
    </xdr:from>
    <xdr:to>
      <xdr:col>2</xdr:col>
      <xdr:colOff>554955</xdr:colOff>
      <xdr:row>5</xdr:row>
      <xdr:rowOff>196864</xdr:rowOff>
    </xdr:to>
    <xdr:pic>
      <xdr:nvPicPr>
        <xdr:cNvPr id="3" name="Picture 2">
          <a:extLst>
            <a:ext uri="{FF2B5EF4-FFF2-40B4-BE49-F238E27FC236}">
              <a16:creationId xmlns:a16="http://schemas.microsoft.com/office/drawing/2014/main" id="{A74142BF-4C37-4C90-9681-D74CEC46E2A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7611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10583</xdr:colOff>
      <xdr:row>0</xdr:row>
      <xdr:rowOff>0</xdr:rowOff>
    </xdr:from>
    <xdr:to>
      <xdr:col>0</xdr:col>
      <xdr:colOff>540704</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1B5B1300-5831-4CD3-870B-21E1673DC9C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132698</xdr:rowOff>
    </xdr:from>
    <xdr:to>
      <xdr:col>1</xdr:col>
      <xdr:colOff>1327539</xdr:colOff>
      <xdr:row>5</xdr:row>
      <xdr:rowOff>143947</xdr:rowOff>
    </xdr:to>
    <xdr:pic>
      <xdr:nvPicPr>
        <xdr:cNvPr id="3" name="Picture 2">
          <a:extLst>
            <a:ext uri="{FF2B5EF4-FFF2-40B4-BE49-F238E27FC236}">
              <a16:creationId xmlns:a16="http://schemas.microsoft.com/office/drawing/2014/main" id="{D57749EA-42D7-494A-9701-493D797E316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23198"/>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75038</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0FA2D8D8-6C15-4EAD-9DCD-F07398B10BF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148980</xdr:colOff>
      <xdr:row>1</xdr:row>
      <xdr:rowOff>69199</xdr:rowOff>
    </xdr:from>
    <xdr:to>
      <xdr:col>1</xdr:col>
      <xdr:colOff>1454539</xdr:colOff>
      <xdr:row>5</xdr:row>
      <xdr:rowOff>101615</xdr:rowOff>
    </xdr:to>
    <xdr:pic>
      <xdr:nvPicPr>
        <xdr:cNvPr id="3" name="Picture 2">
          <a:extLst>
            <a:ext uri="{FF2B5EF4-FFF2-40B4-BE49-F238E27FC236}">
              <a16:creationId xmlns:a16="http://schemas.microsoft.com/office/drawing/2014/main" id="{E5EF3BB4-BB38-4740-838E-F53AB95E35C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4063" y="2596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82513961-891B-4CAB-82B8-880673B4156A}"/>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43145</xdr:colOff>
      <xdr:row>1</xdr:row>
      <xdr:rowOff>164449</xdr:rowOff>
    </xdr:from>
    <xdr:to>
      <xdr:col>2</xdr:col>
      <xdr:colOff>808954</xdr:colOff>
      <xdr:row>5</xdr:row>
      <xdr:rowOff>175698</xdr:rowOff>
    </xdr:to>
    <xdr:pic>
      <xdr:nvPicPr>
        <xdr:cNvPr id="3" name="Picture 2">
          <a:extLst>
            <a:ext uri="{FF2B5EF4-FFF2-40B4-BE49-F238E27FC236}">
              <a16:creationId xmlns:a16="http://schemas.microsoft.com/office/drawing/2014/main" id="{34FE83CD-DDA1-4D5D-B1C4-42EE22352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56978" y="35494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505AD914-6AAA-46BA-8556-C3DE8904BCF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32564</xdr:colOff>
      <xdr:row>2</xdr:row>
      <xdr:rowOff>58616</xdr:rowOff>
    </xdr:from>
    <xdr:to>
      <xdr:col>2</xdr:col>
      <xdr:colOff>840706</xdr:colOff>
      <xdr:row>5</xdr:row>
      <xdr:rowOff>249782</xdr:rowOff>
    </xdr:to>
    <xdr:pic>
      <xdr:nvPicPr>
        <xdr:cNvPr id="3" name="Picture 2">
          <a:extLst>
            <a:ext uri="{FF2B5EF4-FFF2-40B4-BE49-F238E27FC236}">
              <a16:creationId xmlns:a16="http://schemas.microsoft.com/office/drawing/2014/main" id="{62EDE1DB-7DA5-4195-AEF4-DF66DD7C0ED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6397" y="43961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321339</xdr:colOff>
      <xdr:row>3</xdr:row>
      <xdr:rowOff>122831</xdr:rowOff>
    </xdr:from>
    <xdr:to>
      <xdr:col>2</xdr:col>
      <xdr:colOff>1626898</xdr:colOff>
      <xdr:row>6</xdr:row>
      <xdr:rowOff>321405</xdr:rowOff>
    </xdr:to>
    <xdr:pic>
      <xdr:nvPicPr>
        <xdr:cNvPr id="2" name="Picture 1">
          <a:extLst>
            <a:ext uri="{FF2B5EF4-FFF2-40B4-BE49-F238E27FC236}">
              <a16:creationId xmlns:a16="http://schemas.microsoft.com/office/drawing/2014/main" id="{9711CAE9-7F56-441E-98B6-93343C87AB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0539" y="9896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2E0B5C63-CC87-4FCA-938C-C3853C1789E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437880</xdr:colOff>
      <xdr:row>5</xdr:row>
      <xdr:rowOff>121150</xdr:rowOff>
    </xdr:from>
    <xdr:to>
      <xdr:col>2</xdr:col>
      <xdr:colOff>1743439</xdr:colOff>
      <xdr:row>7</xdr:row>
      <xdr:rowOff>279943</xdr:rowOff>
    </xdr:to>
    <xdr:pic>
      <xdr:nvPicPr>
        <xdr:cNvPr id="2" name="Picture 1">
          <a:extLst>
            <a:ext uri="{FF2B5EF4-FFF2-40B4-BE49-F238E27FC236}">
              <a16:creationId xmlns:a16="http://schemas.microsoft.com/office/drawing/2014/main" id="{8AF9CDFA-541C-4073-A1C2-C4CE11E5AC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8115" y="175720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FE2718D-67C3-456E-8871-864317CB88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2</xdr:col>
      <xdr:colOff>740439</xdr:colOff>
      <xdr:row>5</xdr:row>
      <xdr:rowOff>108858</xdr:rowOff>
    </xdr:from>
    <xdr:to>
      <xdr:col>2</xdr:col>
      <xdr:colOff>2045998</xdr:colOff>
      <xdr:row>6</xdr:row>
      <xdr:rowOff>659857</xdr:rowOff>
    </xdr:to>
    <xdr:pic>
      <xdr:nvPicPr>
        <xdr:cNvPr id="2" name="Picture 1">
          <a:extLst>
            <a:ext uri="{FF2B5EF4-FFF2-40B4-BE49-F238E27FC236}">
              <a16:creationId xmlns:a16="http://schemas.microsoft.com/office/drawing/2014/main" id="{A11F7FD7-CA95-4841-B24E-E4E2E77836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08725" y="118382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108857</xdr:colOff>
      <xdr:row>1</xdr:row>
      <xdr:rowOff>27214</xdr:rowOff>
    </xdr:from>
    <xdr:to>
      <xdr:col>0</xdr:col>
      <xdr:colOff>1146933</xdr:colOff>
      <xdr:row>4</xdr:row>
      <xdr:rowOff>81642</xdr:rowOff>
    </xdr:to>
    <xdr:pic>
      <xdr:nvPicPr>
        <xdr:cNvPr id="3" name="Picture 2">
          <a:hlinkClick xmlns:r="http://schemas.openxmlformats.org/officeDocument/2006/relationships" r:id="rId2"/>
          <a:extLst>
            <a:ext uri="{FF2B5EF4-FFF2-40B4-BE49-F238E27FC236}">
              <a16:creationId xmlns:a16="http://schemas.microsoft.com/office/drawing/2014/main" id="{2D73ACD6-CC90-4C3C-BAD4-884D83F5042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8857" y="217714"/>
          <a:ext cx="1038076" cy="6939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1</xdr:col>
      <xdr:colOff>579784</xdr:colOff>
      <xdr:row>4</xdr:row>
      <xdr:rowOff>149085</xdr:rowOff>
    </xdr:from>
    <xdr:to>
      <xdr:col>2</xdr:col>
      <xdr:colOff>990426</xdr:colOff>
      <xdr:row>6</xdr:row>
      <xdr:rowOff>289637</xdr:rowOff>
    </xdr:to>
    <xdr:pic>
      <xdr:nvPicPr>
        <xdr:cNvPr id="2" name="Picture 1">
          <a:extLst>
            <a:ext uri="{FF2B5EF4-FFF2-40B4-BE49-F238E27FC236}">
              <a16:creationId xmlns:a16="http://schemas.microsoft.com/office/drawing/2014/main" id="{6F0F953C-BB35-42D0-B873-7378565EFD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2697" y="960781"/>
          <a:ext cx="1023555" cy="5795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163891</xdr:rowOff>
    </xdr:to>
    <xdr:pic>
      <xdr:nvPicPr>
        <xdr:cNvPr id="3" name="Picture 2">
          <a:hlinkClick xmlns:r="http://schemas.openxmlformats.org/officeDocument/2006/relationships" r:id="rId2"/>
          <a:extLst>
            <a:ext uri="{FF2B5EF4-FFF2-40B4-BE49-F238E27FC236}">
              <a16:creationId xmlns:a16="http://schemas.microsoft.com/office/drawing/2014/main" id="{B45F777C-BEEB-46DB-9328-16EF75C3EA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54639</xdr:colOff>
      <xdr:row>2</xdr:row>
      <xdr:rowOff>18056</xdr:rowOff>
    </xdr:from>
    <xdr:to>
      <xdr:col>1</xdr:col>
      <xdr:colOff>1360198</xdr:colOff>
      <xdr:row>5</xdr:row>
      <xdr:rowOff>188055</xdr:rowOff>
    </xdr:to>
    <xdr:pic>
      <xdr:nvPicPr>
        <xdr:cNvPr id="2" name="Picture 1">
          <a:extLst>
            <a:ext uri="{FF2B5EF4-FFF2-40B4-BE49-F238E27FC236}">
              <a16:creationId xmlns:a16="http://schemas.microsoft.com/office/drawing/2014/main" id="{BAE58D56-DF4A-42D7-95D5-5FE03A50BFD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4239" y="46573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CE63AB78-546D-443A-A612-0502E006D42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1445289</xdr:colOff>
      <xdr:row>6</xdr:row>
      <xdr:rowOff>160931</xdr:rowOff>
    </xdr:from>
    <xdr:to>
      <xdr:col>2</xdr:col>
      <xdr:colOff>2750848</xdr:colOff>
      <xdr:row>8</xdr:row>
      <xdr:rowOff>530955</xdr:rowOff>
    </xdr:to>
    <xdr:pic>
      <xdr:nvPicPr>
        <xdr:cNvPr id="2" name="Picture 1">
          <a:extLst>
            <a:ext uri="{FF2B5EF4-FFF2-40B4-BE49-F238E27FC236}">
              <a16:creationId xmlns:a16="http://schemas.microsoft.com/office/drawing/2014/main" id="{787C3687-A6B7-4125-A396-F5963CAE5AF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45439" y="18659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4A1A499B-A7C7-4EAC-B91E-4632831C3849}"/>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95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6F16763D-33E7-46D2-81AD-5EEE72BF3F8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0A802B8-FEA2-46A8-9D10-276133AE70F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88"/>
  <sheetViews>
    <sheetView showGridLines="0" tabSelected="1" zoomScaleNormal="100" workbookViewId="0">
      <selection activeCell="C2" sqref="C2"/>
    </sheetView>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2" t="s">
        <v>1474</v>
      </c>
    </row>
    <row r="3" spans="2:12" ht="63" customHeight="1" thickTop="1" thickBot="1" x14ac:dyDescent="0.25">
      <c r="B3" s="1110" t="s">
        <v>1378</v>
      </c>
      <c r="C3" s="1110"/>
    </row>
    <row r="4" spans="2:12" ht="19.5" customHeight="1" thickTop="1" x14ac:dyDescent="0.2">
      <c r="B4" s="3" t="s">
        <v>0</v>
      </c>
      <c r="C4" s="928"/>
    </row>
    <row r="5" spans="2:12" s="869" customFormat="1" ht="19.5" customHeight="1" x14ac:dyDescent="0.2">
      <c r="B5" s="998" t="s">
        <v>1</v>
      </c>
      <c r="C5" s="870" t="s">
        <v>2</v>
      </c>
    </row>
    <row r="6" spans="2:12" s="869" customFormat="1" ht="19.5" customHeight="1" x14ac:dyDescent="0.2">
      <c r="B6" s="868" t="s">
        <v>3</v>
      </c>
      <c r="C6" s="870" t="s">
        <v>4</v>
      </c>
    </row>
    <row r="7" spans="2:12" s="869" customFormat="1" ht="27" customHeight="1" x14ac:dyDescent="0.2">
      <c r="B7" s="868"/>
      <c r="C7" s="870"/>
      <c r="L7"/>
    </row>
    <row r="8" spans="2:12" s="869" customFormat="1" ht="18.75" customHeight="1" x14ac:dyDescent="0.2">
      <c r="B8" s="868" t="s">
        <v>1160</v>
      </c>
      <c r="C8" s="870"/>
    </row>
    <row r="9" spans="2:12" s="869" customFormat="1" ht="27.75" customHeight="1" x14ac:dyDescent="0.2">
      <c r="B9" s="868" t="s">
        <v>1155</v>
      </c>
      <c r="C9" s="870" t="s">
        <v>5</v>
      </c>
    </row>
    <row r="10" spans="2:12" s="869" customFormat="1" ht="18.75" customHeight="1" x14ac:dyDescent="0.2">
      <c r="B10" s="868" t="s">
        <v>1156</v>
      </c>
      <c r="C10" s="870" t="s">
        <v>6</v>
      </c>
    </row>
    <row r="11" spans="2:12" s="869" customFormat="1" ht="18.75" customHeight="1" x14ac:dyDescent="0.2">
      <c r="B11" s="868" t="s">
        <v>1157</v>
      </c>
      <c r="C11" s="870" t="s">
        <v>7</v>
      </c>
    </row>
    <row r="13" spans="2:12" s="869" customFormat="1" ht="27" customHeight="1" x14ac:dyDescent="0.2">
      <c r="B13" s="868"/>
      <c r="C13" s="870"/>
    </row>
    <row r="14" spans="2:12" s="869" customFormat="1" ht="18.75" customHeight="1" x14ac:dyDescent="0.2">
      <c r="B14" s="868" t="s">
        <v>10</v>
      </c>
      <c r="C14" s="870"/>
    </row>
    <row r="15" spans="2:12" s="869" customFormat="1" ht="18.75" customHeight="1" x14ac:dyDescent="0.2">
      <c r="B15" s="998" t="s">
        <v>11</v>
      </c>
      <c r="C15" s="870" t="s">
        <v>12</v>
      </c>
    </row>
    <row r="16" spans="2:12" s="869" customFormat="1" ht="18.75" customHeight="1" x14ac:dyDescent="0.2">
      <c r="B16" s="998" t="s">
        <v>1158</v>
      </c>
      <c r="C16" s="870" t="s">
        <v>13</v>
      </c>
    </row>
    <row r="17" spans="2:3" s="869" customFormat="1" ht="18.75" customHeight="1" x14ac:dyDescent="0.2">
      <c r="B17" s="998" t="s">
        <v>1159</v>
      </c>
      <c r="C17" s="870" t="s">
        <v>14</v>
      </c>
    </row>
    <row r="18" spans="2:3" s="869" customFormat="1" ht="27" customHeight="1" x14ac:dyDescent="0.2">
      <c r="B18" s="868"/>
      <c r="C18" s="870"/>
    </row>
    <row r="19" spans="2:3" s="869" customFormat="1" ht="18.75" customHeight="1" x14ac:dyDescent="0.2">
      <c r="B19" s="868" t="s">
        <v>15</v>
      </c>
      <c r="C19" s="870"/>
    </row>
    <row r="20" spans="2:3" s="869" customFormat="1" ht="18.75" customHeight="1" x14ac:dyDescent="0.2">
      <c r="B20" s="868" t="s">
        <v>16</v>
      </c>
      <c r="C20" s="870" t="s">
        <v>17</v>
      </c>
    </row>
    <row r="21" spans="2:3" s="869" customFormat="1" ht="18.75" customHeight="1" x14ac:dyDescent="0.2">
      <c r="B21" s="868" t="s">
        <v>18</v>
      </c>
      <c r="C21" s="870" t="s">
        <v>19</v>
      </c>
    </row>
    <row r="22" spans="2:3" s="869" customFormat="1" ht="27" customHeight="1" x14ac:dyDescent="0.2">
      <c r="B22" s="868"/>
      <c r="C22" s="870"/>
    </row>
    <row r="23" spans="2:3" s="869" customFormat="1" ht="18.75" customHeight="1" x14ac:dyDescent="0.2">
      <c r="B23" s="868" t="s">
        <v>20</v>
      </c>
      <c r="C23" s="870"/>
    </row>
    <row r="24" spans="2:3" s="869" customFormat="1" ht="18.75" customHeight="1" x14ac:dyDescent="0.2">
      <c r="B24" s="868" t="s">
        <v>21</v>
      </c>
      <c r="C24" s="870" t="s">
        <v>22</v>
      </c>
    </row>
    <row r="25" spans="2:3" s="869" customFormat="1" ht="18.75" customHeight="1" x14ac:dyDescent="0.2">
      <c r="B25" s="868" t="s">
        <v>23</v>
      </c>
      <c r="C25" s="870" t="s">
        <v>24</v>
      </c>
    </row>
    <row r="26" spans="2:3" s="869" customFormat="1" ht="18.75" customHeight="1" x14ac:dyDescent="0.2">
      <c r="B26" s="868" t="s">
        <v>25</v>
      </c>
      <c r="C26" s="870" t="s">
        <v>26</v>
      </c>
    </row>
    <row r="27" spans="2:3" s="869" customFormat="1" ht="27" customHeight="1" x14ac:dyDescent="0.2">
      <c r="B27" s="868"/>
      <c r="C27" s="870"/>
    </row>
    <row r="28" spans="2:3" s="869" customFormat="1" ht="18.75" customHeight="1" x14ac:dyDescent="0.2">
      <c r="B28" s="868" t="s">
        <v>27</v>
      </c>
      <c r="C28" s="870"/>
    </row>
    <row r="29" spans="2:3" s="869" customFormat="1" ht="18.75" customHeight="1" x14ac:dyDescent="0.2">
      <c r="B29" s="868" t="s">
        <v>28</v>
      </c>
      <c r="C29" s="870" t="s">
        <v>29</v>
      </c>
    </row>
    <row r="30" spans="2:3" s="869" customFormat="1" ht="18.75" customHeight="1" x14ac:dyDescent="0.2">
      <c r="B30" s="868" t="s">
        <v>30</v>
      </c>
      <c r="C30" s="870" t="s">
        <v>31</v>
      </c>
    </row>
    <row r="31" spans="2:3" s="869" customFormat="1" ht="27" customHeight="1" x14ac:dyDescent="0.2">
      <c r="B31" s="868"/>
      <c r="C31" s="870"/>
    </row>
    <row r="32" spans="2:3" s="869" customFormat="1" ht="18.75" customHeight="1" x14ac:dyDescent="0.2">
      <c r="B32" s="868" t="s">
        <v>32</v>
      </c>
      <c r="C32" s="870"/>
    </row>
    <row r="33" spans="2:3" s="869" customFormat="1" ht="18.75" customHeight="1" x14ac:dyDescent="0.2">
      <c r="B33" s="868" t="s">
        <v>33</v>
      </c>
      <c r="C33" s="870" t="s">
        <v>34</v>
      </c>
    </row>
    <row r="34" spans="2:3" s="869" customFormat="1" ht="18.75" customHeight="1" x14ac:dyDescent="0.2">
      <c r="B34" s="868" t="s">
        <v>1144</v>
      </c>
      <c r="C34" s="870" t="s">
        <v>35</v>
      </c>
    </row>
    <row r="35" spans="2:3" s="869" customFormat="1" ht="18.75" customHeight="1" x14ac:dyDescent="0.2">
      <c r="B35" s="868" t="s">
        <v>36</v>
      </c>
      <c r="C35" s="870" t="s">
        <v>37</v>
      </c>
    </row>
    <row r="36" spans="2:3" s="869" customFormat="1" ht="18.75" customHeight="1" x14ac:dyDescent="0.2">
      <c r="B36" s="868" t="s">
        <v>38</v>
      </c>
      <c r="C36" s="870" t="s">
        <v>39</v>
      </c>
    </row>
    <row r="37" spans="2:3" s="869" customFormat="1" ht="18.75" customHeight="1" x14ac:dyDescent="0.2">
      <c r="B37" s="868" t="s">
        <v>40</v>
      </c>
      <c r="C37" s="870" t="s">
        <v>41</v>
      </c>
    </row>
    <row r="38" spans="2:3" s="869" customFormat="1" ht="18.75" customHeight="1" x14ac:dyDescent="0.2">
      <c r="B38" s="868" t="s">
        <v>42</v>
      </c>
      <c r="C38" s="870" t="s">
        <v>43</v>
      </c>
    </row>
    <row r="39" spans="2:3" s="869" customFormat="1" ht="18.75" customHeight="1" x14ac:dyDescent="0.2">
      <c r="B39" s="868" t="s">
        <v>44</v>
      </c>
      <c r="C39" s="870" t="s">
        <v>45</v>
      </c>
    </row>
    <row r="40" spans="2:3" s="869" customFormat="1" ht="18.75" customHeight="1" x14ac:dyDescent="0.2">
      <c r="B40" s="868" t="s">
        <v>46</v>
      </c>
      <c r="C40" s="870" t="s">
        <v>47</v>
      </c>
    </row>
    <row r="41" spans="2:3" s="869" customFormat="1" ht="18.75" customHeight="1" x14ac:dyDescent="0.2">
      <c r="B41" s="868" t="s">
        <v>48</v>
      </c>
      <c r="C41" s="870" t="s">
        <v>49</v>
      </c>
    </row>
    <row r="42" spans="2:3" s="869" customFormat="1" ht="18.75" customHeight="1" x14ac:dyDescent="0.2">
      <c r="B42" s="868" t="s">
        <v>50</v>
      </c>
      <c r="C42" s="870" t="s">
        <v>51</v>
      </c>
    </row>
    <row r="43" spans="2:3" s="869" customFormat="1" ht="18.75" customHeight="1" x14ac:dyDescent="0.2">
      <c r="B43" s="868" t="s">
        <v>52</v>
      </c>
      <c r="C43" s="870" t="s">
        <v>53</v>
      </c>
    </row>
    <row r="44" spans="2:3" s="869" customFormat="1" ht="27" customHeight="1" x14ac:dyDescent="0.2">
      <c r="B44" s="868"/>
      <c r="C44" s="870"/>
    </row>
    <row r="45" spans="2:3" s="869" customFormat="1" ht="27" customHeight="1" x14ac:dyDescent="0.2">
      <c r="B45" s="868"/>
      <c r="C45" s="870"/>
    </row>
    <row r="46" spans="2:3" s="869" customFormat="1" ht="22.5" customHeight="1" x14ac:dyDescent="0.2">
      <c r="B46" s="868" t="s">
        <v>54</v>
      </c>
      <c r="C46" s="870"/>
    </row>
    <row r="47" spans="2:3" s="869" customFormat="1" ht="22.5" customHeight="1" x14ac:dyDescent="0.2">
      <c r="B47" s="868" t="s">
        <v>55</v>
      </c>
      <c r="C47" s="870" t="s">
        <v>56</v>
      </c>
    </row>
    <row r="48" spans="2:3" s="869" customFormat="1" ht="22.5" customHeight="1" x14ac:dyDescent="0.2">
      <c r="B48" s="868"/>
      <c r="C48" s="870"/>
    </row>
    <row r="49" spans="1:3" s="869" customFormat="1" ht="22.5" customHeight="1" x14ac:dyDescent="0.2">
      <c r="B49" s="868" t="s">
        <v>57</v>
      </c>
      <c r="C49" s="870"/>
    </row>
    <row r="50" spans="1:3" s="869" customFormat="1" ht="22.5" customHeight="1" x14ac:dyDescent="0.2">
      <c r="B50" s="868" t="s">
        <v>58</v>
      </c>
      <c r="C50" s="870" t="s">
        <v>59</v>
      </c>
    </row>
    <row r="51" spans="1:3" s="869" customFormat="1" ht="22.5" customHeight="1" x14ac:dyDescent="0.2">
      <c r="B51" s="868" t="s">
        <v>60</v>
      </c>
      <c r="C51" s="870" t="s">
        <v>61</v>
      </c>
    </row>
    <row r="52" spans="1:3" s="869" customFormat="1" ht="22.5" customHeight="1" x14ac:dyDescent="0.2">
      <c r="B52" s="868"/>
      <c r="C52" s="870"/>
    </row>
    <row r="53" spans="1:3" s="869" customFormat="1" ht="22.5" customHeight="1" x14ac:dyDescent="0.2">
      <c r="A53" s="926"/>
      <c r="B53" s="868" t="s">
        <v>62</v>
      </c>
      <c r="C53" s="870"/>
    </row>
    <row r="54" spans="1:3" s="869" customFormat="1" ht="22.5" customHeight="1" x14ac:dyDescent="0.2">
      <c r="A54" s="926"/>
      <c r="B54" s="868" t="s">
        <v>65</v>
      </c>
      <c r="C54" s="870" t="s">
        <v>66</v>
      </c>
    </row>
    <row r="55" spans="1:3" s="869" customFormat="1" ht="22.5" customHeight="1" x14ac:dyDescent="0.2">
      <c r="A55" s="926"/>
      <c r="B55" s="868" t="s">
        <v>67</v>
      </c>
      <c r="C55" s="870" t="s">
        <v>68</v>
      </c>
    </row>
    <row r="56" spans="1:3" s="869" customFormat="1" ht="22.5" customHeight="1" x14ac:dyDescent="0.2">
      <c r="A56" s="926"/>
      <c r="B56" s="868" t="s">
        <v>69</v>
      </c>
      <c r="C56" s="870" t="s">
        <v>70</v>
      </c>
    </row>
    <row r="57" spans="1:3" s="869" customFormat="1" ht="22.5" customHeight="1" x14ac:dyDescent="0.2">
      <c r="A57" s="926"/>
      <c r="B57" s="868" t="s">
        <v>71</v>
      </c>
      <c r="C57" s="870" t="s">
        <v>72</v>
      </c>
    </row>
    <row r="58" spans="1:3" s="869" customFormat="1" ht="22.5" customHeight="1" x14ac:dyDescent="0.2">
      <c r="A58" s="926"/>
      <c r="B58" s="868" t="s">
        <v>73</v>
      </c>
      <c r="C58" s="870" t="s">
        <v>74</v>
      </c>
    </row>
    <row r="59" spans="1:3" s="869" customFormat="1" ht="22.5" customHeight="1" x14ac:dyDescent="0.2">
      <c r="A59" s="926"/>
      <c r="B59" s="868" t="s">
        <v>75</v>
      </c>
      <c r="C59" s="870" t="s">
        <v>76</v>
      </c>
    </row>
    <row r="60" spans="1:3" s="869" customFormat="1" ht="22.5" customHeight="1" x14ac:dyDescent="0.2">
      <c r="A60" s="926"/>
      <c r="B60" s="868" t="s">
        <v>63</v>
      </c>
      <c r="C60" s="870" t="s">
        <v>64</v>
      </c>
    </row>
    <row r="61" spans="1:3" s="869" customFormat="1" ht="19.5" customHeight="1" x14ac:dyDescent="0.2">
      <c r="B61" s="868"/>
      <c r="C61" s="870"/>
    </row>
    <row r="62" spans="1:3" s="869" customFormat="1" ht="27" customHeight="1" x14ac:dyDescent="0.2">
      <c r="B62" s="868" t="s">
        <v>77</v>
      </c>
      <c r="C62" s="870"/>
    </row>
    <row r="63" spans="1:3" s="869" customFormat="1" ht="27" customHeight="1" x14ac:dyDescent="0.2">
      <c r="B63" s="868" t="s">
        <v>78</v>
      </c>
      <c r="C63" s="870" t="s">
        <v>79</v>
      </c>
    </row>
    <row r="64" spans="1:3" s="869" customFormat="1" ht="27" customHeight="1" x14ac:dyDescent="0.2">
      <c r="B64" s="868" t="s">
        <v>80</v>
      </c>
      <c r="C64" s="870" t="s">
        <v>81</v>
      </c>
    </row>
    <row r="65" spans="1:3" s="869" customFormat="1" ht="27" customHeight="1" x14ac:dyDescent="0.2">
      <c r="B65" s="868" t="s">
        <v>82</v>
      </c>
      <c r="C65" s="870" t="s">
        <v>83</v>
      </c>
    </row>
    <row r="66" spans="1:3" s="869" customFormat="1" ht="27" customHeight="1" x14ac:dyDescent="0.2">
      <c r="B66" s="868" t="s">
        <v>84</v>
      </c>
      <c r="C66" s="870" t="s">
        <v>85</v>
      </c>
    </row>
    <row r="67" spans="1:3" s="869" customFormat="1" ht="27" customHeight="1" x14ac:dyDescent="0.2">
      <c r="B67" s="868"/>
      <c r="C67" s="870"/>
    </row>
    <row r="68" spans="1:3" s="869" customFormat="1" ht="27" customHeight="1" x14ac:dyDescent="0.2">
      <c r="B68" s="868" t="s">
        <v>86</v>
      </c>
      <c r="C68" s="870"/>
    </row>
    <row r="69" spans="1:3" s="869" customFormat="1" ht="27" customHeight="1" x14ac:dyDescent="0.2">
      <c r="B69" s="868" t="s">
        <v>87</v>
      </c>
      <c r="C69" s="870" t="s">
        <v>88</v>
      </c>
    </row>
    <row r="70" spans="1:3" s="869" customFormat="1" ht="27" customHeight="1" x14ac:dyDescent="0.2">
      <c r="B70" s="868"/>
      <c r="C70" s="870"/>
    </row>
    <row r="71" spans="1:3" s="869" customFormat="1" ht="27" customHeight="1" x14ac:dyDescent="0.2">
      <c r="B71" s="868" t="s">
        <v>89</v>
      </c>
      <c r="C71" s="870"/>
    </row>
    <row r="72" spans="1:3" s="869" customFormat="1" ht="27" customHeight="1" x14ac:dyDescent="0.2">
      <c r="B72" s="868" t="s">
        <v>90</v>
      </c>
      <c r="C72" s="870" t="s">
        <v>91</v>
      </c>
    </row>
    <row r="73" spans="1:3" s="869" customFormat="1" ht="24.75" customHeight="1" x14ac:dyDescent="0.2">
      <c r="B73" s="868"/>
      <c r="C73" s="870"/>
    </row>
    <row r="74" spans="1:3" s="869" customFormat="1" ht="24.75" customHeight="1" x14ac:dyDescent="0.2">
      <c r="B74" s="868" t="s">
        <v>1154</v>
      </c>
      <c r="C74" s="870"/>
    </row>
    <row r="75" spans="1:3" s="869" customFormat="1" ht="24.75" customHeight="1" x14ac:dyDescent="0.2">
      <c r="A75" s="886"/>
      <c r="B75" s="868" t="s">
        <v>8</v>
      </c>
      <c r="C75" s="870" t="s">
        <v>9</v>
      </c>
    </row>
    <row r="76" spans="1:3" s="869" customFormat="1" ht="24" customHeight="1" x14ac:dyDescent="0.2">
      <c r="A76" s="886"/>
      <c r="B76" s="868"/>
      <c r="C76" s="870"/>
    </row>
    <row r="77" spans="1:3" s="869" customFormat="1" ht="24" customHeight="1" x14ac:dyDescent="0.2">
      <c r="B77" s="868" t="s">
        <v>92</v>
      </c>
      <c r="C77" s="870"/>
    </row>
    <row r="78" spans="1:3" s="869" customFormat="1" ht="24" customHeight="1" x14ac:dyDescent="0.2">
      <c r="B78" s="868" t="s">
        <v>93</v>
      </c>
      <c r="C78" s="870" t="s">
        <v>94</v>
      </c>
    </row>
    <row r="79" spans="1:3" s="869" customFormat="1" ht="24" customHeight="1" x14ac:dyDescent="0.2">
      <c r="B79" s="868" t="s">
        <v>95</v>
      </c>
      <c r="C79" s="870" t="s">
        <v>96</v>
      </c>
    </row>
    <row r="80" spans="1:3" s="869" customFormat="1" ht="24" customHeight="1" x14ac:dyDescent="0.2">
      <c r="B80" s="868" t="s">
        <v>97</v>
      </c>
      <c r="C80" s="870" t="s">
        <v>98</v>
      </c>
    </row>
    <row r="81" spans="2:3" s="869" customFormat="1" ht="24" customHeight="1" x14ac:dyDescent="0.2">
      <c r="B81" s="868" t="s">
        <v>99</v>
      </c>
      <c r="C81" s="870" t="s">
        <v>100</v>
      </c>
    </row>
    <row r="82" spans="2:3" s="869" customFormat="1" ht="24" customHeight="1" x14ac:dyDescent="0.2">
      <c r="B82" s="868" t="s">
        <v>101</v>
      </c>
      <c r="C82" s="870" t="s">
        <v>102</v>
      </c>
    </row>
    <row r="83" spans="2:3" s="869" customFormat="1" ht="24" customHeight="1" x14ac:dyDescent="0.2">
      <c r="B83" s="868"/>
    </row>
    <row r="84" spans="2:3" s="869" customFormat="1" ht="24" customHeight="1" x14ac:dyDescent="0.2">
      <c r="B84" s="868" t="s">
        <v>103</v>
      </c>
    </row>
    <row r="85" spans="2:3" s="869" customFormat="1" ht="24" customHeight="1" x14ac:dyDescent="0.2">
      <c r="B85" s="868" t="s">
        <v>104</v>
      </c>
      <c r="C85" s="870" t="s">
        <v>103</v>
      </c>
    </row>
    <row r="86" spans="2:3" s="869" customFormat="1" ht="24" customHeight="1" x14ac:dyDescent="0.2">
      <c r="B86" s="868" t="s">
        <v>105</v>
      </c>
      <c r="C86" s="870" t="s">
        <v>106</v>
      </c>
    </row>
    <row r="87" spans="2:3" s="869" customFormat="1" ht="24" customHeight="1" x14ac:dyDescent="0.2">
      <c r="B87" s="868" t="s">
        <v>107</v>
      </c>
      <c r="C87" s="870" t="s">
        <v>108</v>
      </c>
    </row>
    <row r="88" spans="2:3" s="869" customFormat="1" ht="24" customHeight="1" x14ac:dyDescent="0.2">
      <c r="B88" s="868"/>
      <c r="C88" s="870"/>
    </row>
  </sheetData>
  <sheetProtection algorithmName="SHA-512" hashValue="0N7X723IWVFe1uzOZHqGyb3D+9QCIfVCYAxRsdkOuqdbi5x0A/H68hPowt+KvWMIPrmNe6Whn3b0yVVvXpPryA==" saltValue="xA6sFDnjNRInVVMEahpdvg==" spinCount="100000" sheet="1" objects="1" scenarios="1"/>
  <mergeCells count="1">
    <mergeCell ref="B3:C3"/>
  </mergeCells>
  <conditionalFormatting sqref="B15">
    <cfRule type="duplicateValues" dxfId="21" priority="52"/>
  </conditionalFormatting>
  <conditionalFormatting sqref="B63:B65">
    <cfRule type="duplicateValues" dxfId="20" priority="51"/>
  </conditionalFormatting>
  <conditionalFormatting sqref="B66">
    <cfRule type="duplicateValues" dxfId="19" priority="50"/>
  </conditionalFormatting>
  <conditionalFormatting sqref="B20:B21">
    <cfRule type="duplicateValues" dxfId="18" priority="49"/>
  </conditionalFormatting>
  <conditionalFormatting sqref="B50:B52">
    <cfRule type="duplicateValues" dxfId="17" priority="48"/>
  </conditionalFormatting>
  <conditionalFormatting sqref="B29:B30">
    <cfRule type="duplicateValues" dxfId="16" priority="46"/>
  </conditionalFormatting>
  <conditionalFormatting sqref="B69">
    <cfRule type="duplicateValues" dxfId="15" priority="45"/>
  </conditionalFormatting>
  <conditionalFormatting sqref="B72:B74">
    <cfRule type="duplicateValues" dxfId="14" priority="44"/>
  </conditionalFormatting>
  <conditionalFormatting sqref="B36:B44">
    <cfRule type="duplicateValues" dxfId="13" priority="42"/>
  </conditionalFormatting>
  <conditionalFormatting sqref="B33">
    <cfRule type="duplicateValues" dxfId="12" priority="41"/>
  </conditionalFormatting>
  <conditionalFormatting sqref="B35">
    <cfRule type="duplicateValues" dxfId="11" priority="40"/>
  </conditionalFormatting>
  <conditionalFormatting sqref="B47">
    <cfRule type="duplicateValues" dxfId="10" priority="39"/>
  </conditionalFormatting>
  <conditionalFormatting sqref="B24:B26">
    <cfRule type="duplicateValues" dxfId="9" priority="38"/>
  </conditionalFormatting>
  <conditionalFormatting sqref="B54:B55 B57:B59">
    <cfRule type="duplicateValues" dxfId="8" priority="35"/>
  </conditionalFormatting>
  <conditionalFormatting sqref="B56">
    <cfRule type="duplicateValues" dxfId="7" priority="34"/>
  </conditionalFormatting>
  <conditionalFormatting sqref="B75:B76">
    <cfRule type="duplicateValues" dxfId="6" priority="33"/>
  </conditionalFormatting>
  <conditionalFormatting sqref="B60">
    <cfRule type="duplicateValues" dxfId="5" priority="32"/>
  </conditionalFormatting>
  <conditionalFormatting sqref="B34">
    <cfRule type="duplicateValues" dxfId="4" priority="31"/>
  </conditionalFormatting>
  <conditionalFormatting sqref="B16">
    <cfRule type="duplicateValues" dxfId="3" priority="30"/>
  </conditionalFormatting>
  <conditionalFormatting sqref="B85:B88">
    <cfRule type="duplicateValues" dxfId="2" priority="28"/>
  </conditionalFormatting>
  <conditionalFormatting sqref="B78:B82">
    <cfRule type="duplicateValues" dxfId="1" priority="2"/>
  </conditionalFormatting>
  <conditionalFormatting sqref="B17">
    <cfRule type="duplicateValues" dxfId="0" priority="1"/>
  </conditionalFormatting>
  <hyperlinks>
    <hyperlink ref="B15" location="'EU CC1'!A1" display="EU CC1" xr:uid="{172A670C-CA89-4EAA-9FE7-13C6D961C7D1}"/>
    <hyperlink ref="B63" location="'EU CCR1'!A1" display="EU CCR1" xr:uid="{656842C2-2685-47D0-9BAC-AFBA72428B8D}"/>
    <hyperlink ref="B64" location="'EU CCR2'!A1" display="EU CCR2" xr:uid="{3CCCBFA0-082A-4ADD-BD88-0D812BBB13F6}"/>
    <hyperlink ref="B65" location="'EU CCR3'!A1" display="EU CCR3" xr:uid="{56082C0F-7E98-4EF7-863B-F5CE584E668F}"/>
    <hyperlink ref="B66" location="'EU CCR5'!A1" display="EU CCR5" xr:uid="{8358C549-AD60-43D9-BC48-43DC63E277BD}"/>
    <hyperlink ref="B20" location="'EU CCyB1'!A1" display="EU CCyB1" xr:uid="{1795A3CF-83DE-4860-B331-BADA0DBB1AA7}"/>
    <hyperlink ref="B21" location="'EU CCyB2'!A1" display="EU CCyB2" xr:uid="{A2B096FF-151A-4712-AEE6-D31EC2D6F66B}"/>
    <hyperlink ref="B50" location="'EU CR4'!A1" display="EU CR4" xr:uid="{71106036-7033-4B43-8E8B-39091CF65106}"/>
    <hyperlink ref="B51" location="'EU CR5'!A1" display="EU CR5" xr:uid="{C4341531-464F-4FEC-89A1-657D649CDAD9}"/>
    <hyperlink ref="B5" location="'EU KM1'!A1" display="EU KM1" xr:uid="{504A677A-2522-436E-9AC6-A72922D9064C}"/>
    <hyperlink ref="B29" location="'EU LIQ1'!A1" display="EU LIQ1" xr:uid="{4881D505-CDC9-41F6-B2C8-F49F0816BC72}"/>
    <hyperlink ref="B30" location="'EU LIQ2'!A1" display="EU LIQ2" xr:uid="{C3760EC9-0A5C-43E9-8914-7A786F94A803}"/>
    <hyperlink ref="B69" location="'EU MR1'!A1" display="EU MR1" xr:uid="{4921E510-F395-468B-A80D-F34EFB35D292}"/>
    <hyperlink ref="B72" location="'EU OR1'!A1" display="EU OR1" xr:uid="{FE0FE30F-531A-42B9-BC93-36C729F31E7B}"/>
    <hyperlink ref="B6" location="'EU OV1'!A1" display="EU OV1" xr:uid="{B43F2F2B-F574-4C92-833A-8DE25A69E089}"/>
    <hyperlink ref="B36" location="'EU CQ1'!A1" display="EU CQ1" xr:uid="{57D8B1F7-E8C0-43B7-8598-A4E18D6C40C5}"/>
    <hyperlink ref="B37" location="'EU CQ2'!A1" display="EU CQ2" xr:uid="{233388CF-6B59-4C1E-8C5F-3B2DDA39338A}"/>
    <hyperlink ref="B38" location="'EU CQ3'!A1" display="EU CQ3" xr:uid="{08D6C711-CD35-481D-968F-5BC0A4A4CC0E}"/>
    <hyperlink ref="B39" location="'EU CQ4'!A1" display="EU CQ4" xr:uid="{D76CB422-4557-47EB-AE0B-1E2803CFFF26}"/>
    <hyperlink ref="B40" location="'EU CQ5'!A1" display="EU CQ5" xr:uid="{71FE1A8C-D1EE-469D-A4FF-781C123921E0}"/>
    <hyperlink ref="B41" location="'EU CQ6'!A1" display="EU CQ6" xr:uid="{502DB1E3-730A-4D0A-9DAA-651B7DF7B3AE}"/>
    <hyperlink ref="B42" location="'EU CQ7'!A1" display="EU CQ7" xr:uid="{33105201-2FC7-4D26-8A91-2C38C4BD9A2E}"/>
    <hyperlink ref="B43" location="'EU CQ8'!A1" display="EU CQ8" xr:uid="{3F6967F3-30B9-4338-898B-560E20739CEB}"/>
    <hyperlink ref="B33" location="'EU CR1'!A1" display="EU CR1" xr:uid="{723D34C6-A2AA-4B49-BBEE-35BEE3D6C333}"/>
    <hyperlink ref="B35" location="'EU CR2a'!A1" display="EU CR2a" xr:uid="{FD170195-878B-4EF3-B7AC-AE50C9ECA3B6}"/>
    <hyperlink ref="B47" location="'EU CR3'!A1" display="EU CR3" xr:uid="{62223AA2-F372-488C-9C2F-CF7D1D173CA9}"/>
    <hyperlink ref="B24" location="'EU LR1'!A1" display="EU LR1" xr:uid="{A3B272BF-15F6-47FE-A784-51E06251D1A4}"/>
    <hyperlink ref="B25" location="'EU LR2'!A1" display="EU LR2" xr:uid="{8184BAB4-ED6C-46EC-B897-6075AD880986}"/>
    <hyperlink ref="B26" location="'EU LR3'!A1" display="EU LR3" xr:uid="{EAC390E2-D2AA-44D3-B8BD-70B1806E4D8B}"/>
    <hyperlink ref="B85" location="'EU AE1'!A1" display="EU AE1" xr:uid="{D2E14C64-E799-4DFF-9696-55D97497976D}"/>
    <hyperlink ref="B86" location="'EU AE2'!A1" display="EU AE2" xr:uid="{AB81CC64-5E60-494E-8B84-368A277FC65E}"/>
    <hyperlink ref="B87" location="'EU AE3'!A1" display="EU AE3" xr:uid="{4AA000C3-6E1D-4816-BFE1-4F0356CC45CD}"/>
    <hyperlink ref="B55" location="'EU CR6-A'!A1" display="EU CR6-A" xr:uid="{21126189-9455-47CB-8107-A620958856F4}"/>
    <hyperlink ref="B57" location="'EU CR7-A'!A1" display="EU CR7-A" xr:uid="{43A7E977-BD17-436B-85A9-B717F0224050}"/>
    <hyperlink ref="B58" location="'EU CR8'!A1" display="EU CR8" xr:uid="{32DA51F9-A039-438D-ACEB-C7ABB3A94B03}"/>
    <hyperlink ref="B59" location="'EU CR9'!A1" display="EU CR9" xr:uid="{121020D6-C999-4128-A3B0-2EA5B07C7B7E}"/>
    <hyperlink ref="B54" location="'EU CR6'!A1" display="EU CR6" xr:uid="{5F14B410-2E04-460C-ACE6-452CB75A3DBD}"/>
    <hyperlink ref="B56" location="'EU CR7'!A1" display="EU CR7" xr:uid="{CE4B7D16-476C-428A-A072-7E1A2689BA25}"/>
    <hyperlink ref="B75" location="'EU PV1'!A1" display="EU PV1" xr:uid="{4EC0CD69-E88B-45F4-B0D5-65EAB6D9D3C5}"/>
    <hyperlink ref="B9" location="'EU LI1'!A1" display="LI1" xr:uid="{D86F06CD-298E-491B-9B0A-930B47676D56}"/>
    <hyperlink ref="B60" location="'EU CR10'!A1" display="EU CR10" xr:uid="{1F92D0D9-3537-45C0-9A18-8C69B0A0D0E5}"/>
    <hyperlink ref="B34" location="'EU CR1-A'!A1" display="EU CR1-A" xr:uid="{4C1CB8EE-4C8D-4EB2-9C68-252B68FD16A4}"/>
    <hyperlink ref="B16" location="'EU CC2'!A1" display="EU CC2" xr:uid="{DA1340D1-FB16-472C-B80F-5F249FB6DB74}"/>
    <hyperlink ref="C5" location="'EU KM1'!A1" display="EU KM1" xr:uid="{F68FD2E7-C549-44D6-94AA-1C31FEDC247F}"/>
    <hyperlink ref="C6" location="'EU OV1'!A1" display="EU OV1" xr:uid="{B87451DC-A283-43FC-87E4-DCB8221B10B1}"/>
    <hyperlink ref="C9" location="'EU LI1'!A1" display="LI1" xr:uid="{96B222CB-8D61-4092-9C86-82EAFAE43C63}"/>
    <hyperlink ref="C15" location="'EU CC1'!A1" display="EU CC1" xr:uid="{3F8093BF-24D5-4ECA-AF53-0E37152A7F33}"/>
    <hyperlink ref="C16" location="'EU CC2'!A1" display="EU CC2" xr:uid="{66995665-194D-45BF-87AB-9AA38B4CBFD6}"/>
    <hyperlink ref="C20" location="'EU CCyB1'!A1" display="EU CCyB1" xr:uid="{6D5F4D2C-1161-4BBB-93D8-29991AA6C09D}"/>
    <hyperlink ref="C21" location="'EU CCyB2'!A1" display="EU CCyB2" xr:uid="{8CED4E05-CB6C-4DDB-8314-90F47F4F4864}"/>
    <hyperlink ref="C24" location="'EU LR1'!A1" display="EU LR1" xr:uid="{B8F5E059-6239-4D0A-BF25-1923A97ECAC0}"/>
    <hyperlink ref="C25" location="'EU LR2'!A1" display="EU LR2" xr:uid="{85FABB18-F22B-489B-82B5-AC582782F2BD}"/>
    <hyperlink ref="C26" location="'EU LR3'!A1" display="EU LR3" xr:uid="{D615E453-E931-407E-AD1D-EA27CA04DAB6}"/>
    <hyperlink ref="C29" location="'EU LIQ1'!A1" display="EU LIQ1" xr:uid="{BDBEF2D4-C43F-4B60-BB7F-7AFCE0DD8857}"/>
    <hyperlink ref="C30" location="'EU LIQ2'!A1" display="EU LIQ2" xr:uid="{6AB7BF7A-9E5D-43C0-9AA2-8C726C48CD2D}"/>
    <hyperlink ref="C36" location="'EU CQ1'!A1" display="EU CQ1" xr:uid="{BECE8646-3DE3-42BC-AEF1-A1811092CC3F}"/>
    <hyperlink ref="C37" location="'EU CQ2'!A1" display="EU CQ2" xr:uid="{9D5AAF9F-4BC9-48A8-A4AF-038A59684913}"/>
    <hyperlink ref="C38" location="'EU CQ3'!A1" display="EU CQ3" xr:uid="{CCE03854-D1F9-4EBA-A472-D5A414AF7998}"/>
    <hyperlink ref="C39" location="'EU CQ4'!A1" display="EU CQ4" xr:uid="{0296706D-EC52-4269-94A2-11DEE5B74A3C}"/>
    <hyperlink ref="C40" location="'EU CQ5'!A1" display="EU CQ5" xr:uid="{917A3101-B142-46B9-A25A-5B53F7774D2C}"/>
    <hyperlink ref="C41" location="'EU CQ6'!A1" display="EU CQ6" xr:uid="{3690C18C-EC56-47F8-9FAE-3F09C8BB56E9}"/>
    <hyperlink ref="C42" location="'EU CQ7'!A1" display="EU CQ7" xr:uid="{68797B97-B415-4C88-8861-380D097C7AEE}"/>
    <hyperlink ref="C33" location="'EU CR1'!A1" display="EU CR1" xr:uid="{9DDB39CB-24ED-4B76-8B98-4CC53CD9FE5D}"/>
    <hyperlink ref="C35" location="'EU CR2a'!A1" display="EU CR2a" xr:uid="{BA5755F3-0820-40B6-B979-D8701EE6B583}"/>
    <hyperlink ref="C47" location="'EU CR3'!A1" display="EU CR3" xr:uid="{90754E5A-6C75-4A8E-B90A-D604A96B042A}"/>
    <hyperlink ref="C50" location="'EU CR4'!A1" display="EU CR4" xr:uid="{3C79B3A4-9518-4AC5-A392-1DD816C4664E}"/>
    <hyperlink ref="C51" location="'EU CR5'!A1" display="EU CR5" xr:uid="{56C670C4-4E50-485A-9BD2-F67C4769CE34}"/>
    <hyperlink ref="C55" location="'EU CR6-A'!A1" display="EU CR6-A" xr:uid="{F1DF6D3E-E611-434A-A124-F589B1D39F29}"/>
    <hyperlink ref="C57" location="'EU CR7-A'!A1" display="EU CR7-A" xr:uid="{DD215157-41C1-4945-B647-EDCC78F6D554}"/>
    <hyperlink ref="C58" location="'EU CR8'!A1" display="EU CR8" xr:uid="{78005F55-A66B-4341-AF99-6A168EA51DFC}"/>
    <hyperlink ref="C59" location="'EU CR9'!A1" display="EU CR9" xr:uid="{C2A68F3E-A190-4FCA-AD24-A07EA4001D2E}"/>
    <hyperlink ref="C54" location="'EU CR6'!A1" display="EU CR6" xr:uid="{BEB60C23-CD0A-45FE-A159-994FAAC849FC}"/>
    <hyperlink ref="C56" location="'EU CR7'!A1" display="EU CR7" xr:uid="{C7F161E7-9AF9-49A2-A2FB-B4E364895258}"/>
    <hyperlink ref="C60" location="'EU CR10'!A1" display="EU CR10" xr:uid="{635F0592-F65F-4966-813F-290AEB4EBC7F}"/>
    <hyperlink ref="C63" location="'EU CCR1'!A1" display="EU CCR1" xr:uid="{1DB87DC7-C18C-4996-9F4C-4CF7E327D6A4}"/>
    <hyperlink ref="C64" location="'EU CCR2'!A1" display="EU CCR2" xr:uid="{56E35172-3B71-4A7C-911A-55CBF7F873DB}"/>
    <hyperlink ref="C65" location="'EU CCR3'!A1" display="EU CCR3" xr:uid="{1B92F125-3A12-4939-AE6F-59936B45E021}"/>
    <hyperlink ref="C66" location="'EU CCR5'!A1" display="EU CCR5" xr:uid="{1D6CCE96-8E40-4996-950F-E3CB66BA35EE}"/>
    <hyperlink ref="C69" location="'EU MR1'!A1" display="EU MR1" xr:uid="{3F8E417E-194D-4E0B-938C-2F904549B8AA}"/>
    <hyperlink ref="C72" location="'EU OR1'!A1" display="EU OR1" xr:uid="{52882D32-F212-4E3D-B2B6-9A666500FE4D}"/>
    <hyperlink ref="C75" location="'EU PV1'!A1" display="EU PV1" xr:uid="{B5B3C1BE-14FB-4F3E-8942-CA16F2DF0184}"/>
    <hyperlink ref="C85" location="'EU AE1'!A1" display="EU AE1" xr:uid="{A364F121-F901-4974-B94F-574FDFFC881C}"/>
    <hyperlink ref="C86" location="'EU AE2'!A1" display="EU AE2" xr:uid="{1DC86B04-7283-41F7-83F5-EFF5E47337EA}"/>
    <hyperlink ref="C87" location="'EU AE3'!A1" display="EU AE3" xr:uid="{339AF754-B3EE-461A-88E5-B3177177914B}"/>
    <hyperlink ref="C34" location="'EU CR1-A'!A1" display="EU CR1-A" xr:uid="{FFAE3BF3-2C4D-4229-B50D-FBC627F1BA55}"/>
    <hyperlink ref="C43" location="'EU CQ8'!A1" display="EU CQ8" xr:uid="{FBE46E71-0346-4844-BE78-CCA867083CA2}"/>
    <hyperlink ref="B78" location="'REM1'!A1" display="REM1" xr:uid="{5A1D3190-FD11-4CD3-A356-5F7C6F450B13}"/>
    <hyperlink ref="B79" location="'REM2'!A1" display="REM2" xr:uid="{C35262B5-6C2F-4EC1-8A08-877825898465}"/>
    <hyperlink ref="B80" location="'REM3'!A1" display="REM3" xr:uid="{B10B0002-8C1D-491E-99DE-E56708779455}"/>
    <hyperlink ref="B81" location="'REM4'!A1" display="REM4" xr:uid="{F25D17DF-68E1-4E9D-982D-AE91C09FD3EC}"/>
    <hyperlink ref="B82" location="'REM5'!A1" display="REM5" xr:uid="{5D58AC3D-4065-47FC-AA08-C7BCE4AB8F87}"/>
    <hyperlink ref="B17" location="'EU CCA'!A1" display="EU CCA" xr:uid="{7F348662-F846-483F-BDC6-F3121965CD8F}"/>
    <hyperlink ref="B10" location="EU_LI2!A1" display="EU LI2" xr:uid="{0E92172E-D9A1-46B9-AAF9-073629175EC4}"/>
    <hyperlink ref="B11" location="EU_LI3!A1" display="EU LI3" xr:uid="{6DA4A83A-F111-4B23-8693-1E965506EC91}"/>
  </hyperlinks>
  <pageMargins left="0.70866141732283472" right="0.70866141732283472" top="0.74803149606299213" bottom="0.74803149606299213" header="0.31496062992125984" footer="0.31496062992125984"/>
  <pageSetup scale="3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43D58-3A0F-4E12-8136-4264D726EB93}">
  <sheetPr>
    <tabColor theme="5" tint="-0.499984740745262"/>
    <pageSetUpPr fitToPage="1"/>
  </sheetPr>
  <dimension ref="A1:Q125"/>
  <sheetViews>
    <sheetView showGridLines="0" zoomScale="60" zoomScaleNormal="60" workbookViewId="0">
      <selection activeCell="C5" sqref="C5"/>
    </sheetView>
  </sheetViews>
  <sheetFormatPr defaultColWidth="8.7109375" defaultRowHeight="14.25" x14ac:dyDescent="0.2"/>
  <cols>
    <col min="1" max="1" width="10.42578125" style="38" customWidth="1"/>
    <col min="2" max="2" width="16.85546875" style="36" customWidth="1"/>
    <col min="3" max="3" width="23.5703125" style="37" customWidth="1"/>
    <col min="4" max="4" width="14.42578125" style="38" customWidth="1"/>
    <col min="5" max="5" width="12.7109375" style="38" customWidth="1"/>
    <col min="6" max="6" width="19.42578125" style="38" customWidth="1"/>
    <col min="7" max="7" width="17.28515625" style="38" customWidth="1"/>
    <col min="8" max="8" width="18.140625" style="38" customWidth="1"/>
    <col min="9" max="9" width="18.28515625" style="38" customWidth="1"/>
    <col min="10" max="10" width="13.5703125" style="38" customWidth="1"/>
    <col min="11" max="11" width="14.85546875" style="38" customWidth="1"/>
    <col min="12" max="12" width="16.28515625" style="38" customWidth="1"/>
    <col min="13" max="13" width="11" style="38" customWidth="1"/>
    <col min="14" max="14" width="13.42578125" style="38" customWidth="1"/>
    <col min="15" max="15" width="14.28515625" style="38" customWidth="1"/>
    <col min="16" max="16" width="12.5703125" style="38" customWidth="1"/>
    <col min="17" max="17" width="10.7109375" style="38" customWidth="1"/>
    <col min="18" max="16384" width="8.7109375" style="38"/>
  </cols>
  <sheetData>
    <row r="1" spans="1:17" ht="15" x14ac:dyDescent="0.25">
      <c r="A1" s="4"/>
    </row>
    <row r="2" spans="1:17" ht="15" thickBot="1" x14ac:dyDescent="0.25"/>
    <row r="3" spans="1:17" s="9" customFormat="1" ht="36.75" customHeight="1" thickBot="1" x14ac:dyDescent="0.3">
      <c r="A3" s="8"/>
      <c r="B3" s="1135" t="s">
        <v>233</v>
      </c>
      <c r="C3" s="1136"/>
      <c r="D3" s="1136"/>
      <c r="E3" s="1136"/>
      <c r="F3" s="1136"/>
      <c r="G3" s="1136"/>
      <c r="H3" s="1136"/>
      <c r="I3" s="1136"/>
      <c r="J3" s="1136"/>
      <c r="K3" s="1136"/>
      <c r="L3" s="1136"/>
      <c r="M3" s="1136"/>
      <c r="N3" s="1136"/>
      <c r="O3" s="1136"/>
      <c r="P3" s="1137"/>
    </row>
    <row r="4" spans="1:17" s="9" customFormat="1" ht="18" x14ac:dyDescent="0.25">
      <c r="A4" s="8"/>
      <c r="B4" s="1060" t="s">
        <v>1446</v>
      </c>
      <c r="C4" s="39"/>
      <c r="D4" s="39"/>
      <c r="E4" s="39"/>
      <c r="F4" s="39"/>
      <c r="G4" s="39"/>
      <c r="H4" s="39"/>
      <c r="I4" s="39"/>
      <c r="J4" s="39"/>
      <c r="K4" s="39"/>
      <c r="L4" s="39"/>
      <c r="M4" s="39"/>
      <c r="N4" s="39"/>
      <c r="O4" s="39"/>
      <c r="P4" s="39"/>
    </row>
    <row r="5" spans="1:17" ht="15.75" thickBot="1" x14ac:dyDescent="0.3">
      <c r="A5" s="8"/>
      <c r="B5" s="1173"/>
      <c r="C5" s="1173"/>
      <c r="D5" s="1173"/>
      <c r="E5" s="1173"/>
      <c r="F5" s="1173"/>
      <c r="G5" s="1173"/>
      <c r="H5" s="1173"/>
      <c r="I5" s="1173"/>
      <c r="J5" s="1173"/>
      <c r="K5" s="1173"/>
      <c r="L5" s="1173"/>
      <c r="M5" s="1173"/>
      <c r="N5" s="1173"/>
      <c r="O5" s="1173"/>
      <c r="P5" s="1173"/>
    </row>
    <row r="6" spans="1:17" s="37" customFormat="1" ht="15.75" thickBot="1" x14ac:dyDescent="0.3">
      <c r="B6" s="8"/>
      <c r="C6" s="8"/>
      <c r="D6" s="40" t="s">
        <v>234</v>
      </c>
      <c r="E6" s="40" t="s">
        <v>235</v>
      </c>
      <c r="F6" s="40" t="s">
        <v>236</v>
      </c>
      <c r="G6" s="40" t="s">
        <v>237</v>
      </c>
      <c r="H6" s="40" t="s">
        <v>238</v>
      </c>
      <c r="I6" s="40" t="s">
        <v>239</v>
      </c>
      <c r="J6" s="40" t="s">
        <v>240</v>
      </c>
      <c r="K6" s="40" t="s">
        <v>241</v>
      </c>
      <c r="L6" s="40" t="s">
        <v>242</v>
      </c>
      <c r="M6" s="40" t="s">
        <v>243</v>
      </c>
      <c r="N6" s="40" t="s">
        <v>244</v>
      </c>
      <c r="O6" s="40" t="s">
        <v>245</v>
      </c>
      <c r="P6" s="41" t="s">
        <v>246</v>
      </c>
    </row>
    <row r="7" spans="1:17" s="37" customFormat="1" ht="15" customHeight="1" x14ac:dyDescent="0.25">
      <c r="A7" s="42"/>
      <c r="B7" s="8"/>
      <c r="C7" s="8"/>
      <c r="D7" s="1174" t="s">
        <v>247</v>
      </c>
      <c r="E7" s="1175"/>
      <c r="F7" s="1178" t="s">
        <v>248</v>
      </c>
      <c r="G7" s="1178"/>
      <c r="H7" s="1180" t="s">
        <v>249</v>
      </c>
      <c r="I7" s="1180" t="s">
        <v>250</v>
      </c>
      <c r="J7" s="1178" t="s">
        <v>251</v>
      </c>
      <c r="K7" s="1178"/>
      <c r="L7" s="1178"/>
      <c r="M7" s="1178"/>
      <c r="N7" s="1180" t="s">
        <v>252</v>
      </c>
      <c r="O7" s="1180" t="s">
        <v>253</v>
      </c>
      <c r="P7" s="1175" t="s">
        <v>254</v>
      </c>
    </row>
    <row r="8" spans="1:17" s="37" customFormat="1" ht="15.75" customHeight="1" thickBot="1" x14ac:dyDescent="0.3">
      <c r="A8" s="42"/>
      <c r="B8" s="8"/>
      <c r="C8" s="8"/>
      <c r="D8" s="1176"/>
      <c r="E8" s="1177"/>
      <c r="F8" s="1179"/>
      <c r="G8" s="1179"/>
      <c r="H8" s="1181"/>
      <c r="I8" s="1181"/>
      <c r="J8" s="1179"/>
      <c r="K8" s="1179"/>
      <c r="L8" s="1179"/>
      <c r="M8" s="1179"/>
      <c r="N8" s="1181"/>
      <c r="O8" s="1181"/>
      <c r="P8" s="1183"/>
    </row>
    <row r="9" spans="1:17" ht="100.5" thickBot="1" x14ac:dyDescent="0.3">
      <c r="B9" s="8"/>
      <c r="C9" s="8"/>
      <c r="D9" s="43" t="s">
        <v>255</v>
      </c>
      <c r="E9" s="43" t="s">
        <v>256</v>
      </c>
      <c r="F9" s="43" t="s">
        <v>257</v>
      </c>
      <c r="G9" s="43" t="s">
        <v>258</v>
      </c>
      <c r="H9" s="1182"/>
      <c r="I9" s="1182"/>
      <c r="J9" s="44" t="s">
        <v>259</v>
      </c>
      <c r="K9" s="44" t="s">
        <v>248</v>
      </c>
      <c r="L9" s="44" t="s">
        <v>260</v>
      </c>
      <c r="M9" s="45" t="s">
        <v>261</v>
      </c>
      <c r="N9" s="1182"/>
      <c r="O9" s="1182"/>
      <c r="P9" s="1183"/>
    </row>
    <row r="10" spans="1:17" x14ac:dyDescent="0.2">
      <c r="B10" s="46" t="s">
        <v>262</v>
      </c>
      <c r="C10" s="47" t="s">
        <v>263</v>
      </c>
      <c r="D10" s="48"/>
      <c r="E10" s="49"/>
      <c r="F10" s="48"/>
      <c r="G10" s="49"/>
      <c r="H10" s="48"/>
      <c r="I10" s="49"/>
      <c r="J10" s="50"/>
      <c r="K10" s="50"/>
      <c r="L10" s="50"/>
      <c r="M10" s="50"/>
      <c r="N10" s="50"/>
      <c r="O10" s="51"/>
      <c r="P10" s="52"/>
    </row>
    <row r="11" spans="1:17" x14ac:dyDescent="0.2">
      <c r="B11" s="53"/>
      <c r="C11" s="54" t="s">
        <v>1487</v>
      </c>
      <c r="D11" s="929">
        <v>2.5079709999999998E-2</v>
      </c>
      <c r="E11" s="929">
        <v>0</v>
      </c>
      <c r="F11" s="929">
        <v>0</v>
      </c>
      <c r="G11" s="929">
        <v>0</v>
      </c>
      <c r="H11" s="929">
        <v>0</v>
      </c>
      <c r="I11" s="929">
        <v>2.5079709999999998E-2</v>
      </c>
      <c r="J11" s="929">
        <v>1.50478E-3</v>
      </c>
      <c r="K11" s="929">
        <v>0</v>
      </c>
      <c r="L11" s="929">
        <v>0</v>
      </c>
      <c r="M11" s="929">
        <v>1.50478E-3</v>
      </c>
      <c r="N11" s="929">
        <v>1.880975E-2</v>
      </c>
      <c r="O11" s="929">
        <v>0</v>
      </c>
      <c r="P11" s="930">
        <v>0</v>
      </c>
      <c r="Q11" s="55"/>
    </row>
    <row r="12" spans="1:17" x14ac:dyDescent="0.2">
      <c r="B12" s="53"/>
      <c r="C12" s="54" t="s">
        <v>1488</v>
      </c>
      <c r="D12" s="929">
        <v>4.7927820000000003E-2</v>
      </c>
      <c r="E12" s="929">
        <v>0</v>
      </c>
      <c r="F12" s="929">
        <v>0</v>
      </c>
      <c r="G12" s="929">
        <v>0</v>
      </c>
      <c r="H12" s="929">
        <v>0</v>
      </c>
      <c r="I12" s="929">
        <v>4.7927820000000003E-2</v>
      </c>
      <c r="J12" s="929">
        <v>2.8757499999999998E-3</v>
      </c>
      <c r="K12" s="929">
        <v>0</v>
      </c>
      <c r="L12" s="929">
        <v>0</v>
      </c>
      <c r="M12" s="929">
        <v>2.8757499999999998E-3</v>
      </c>
      <c r="N12" s="929">
        <v>3.5946874999999996E-2</v>
      </c>
      <c r="O12" s="929">
        <v>0</v>
      </c>
      <c r="P12" s="930">
        <v>0</v>
      </c>
      <c r="Q12" s="55"/>
    </row>
    <row r="13" spans="1:17" x14ac:dyDescent="0.2">
      <c r="B13" s="56"/>
      <c r="C13" s="54" t="s">
        <v>1489</v>
      </c>
      <c r="D13" s="929">
        <v>2.48424E-3</v>
      </c>
      <c r="E13" s="929">
        <v>0</v>
      </c>
      <c r="F13" s="929">
        <v>0</v>
      </c>
      <c r="G13" s="929">
        <v>0</v>
      </c>
      <c r="H13" s="929">
        <v>0</v>
      </c>
      <c r="I13" s="929">
        <v>2.48424E-3</v>
      </c>
      <c r="J13" s="929">
        <v>1.4913E-4</v>
      </c>
      <c r="K13" s="929">
        <v>0</v>
      </c>
      <c r="L13" s="929">
        <v>0</v>
      </c>
      <c r="M13" s="929">
        <v>1.4913E-4</v>
      </c>
      <c r="N13" s="929">
        <v>1.8641250000000001E-3</v>
      </c>
      <c r="O13" s="929">
        <v>0</v>
      </c>
      <c r="P13" s="930">
        <v>0</v>
      </c>
      <c r="Q13" s="55"/>
    </row>
    <row r="14" spans="1:17" x14ac:dyDescent="0.2">
      <c r="B14" s="53"/>
      <c r="C14" s="54" t="s">
        <v>1490</v>
      </c>
      <c r="D14" s="929">
        <v>4.696322E-2</v>
      </c>
      <c r="E14" s="929">
        <v>0</v>
      </c>
      <c r="F14" s="929">
        <v>0</v>
      </c>
      <c r="G14" s="929">
        <v>0</v>
      </c>
      <c r="H14" s="929">
        <v>0</v>
      </c>
      <c r="I14" s="929">
        <v>4.696322E-2</v>
      </c>
      <c r="J14" s="929">
        <v>2.8184799999999999E-3</v>
      </c>
      <c r="K14" s="929">
        <v>0</v>
      </c>
      <c r="L14" s="929">
        <v>0</v>
      </c>
      <c r="M14" s="929">
        <v>2.8184799999999999E-3</v>
      </c>
      <c r="N14" s="929">
        <v>3.5230999999999998E-2</v>
      </c>
      <c r="O14" s="929">
        <v>0</v>
      </c>
      <c r="P14" s="930">
        <v>0</v>
      </c>
      <c r="Q14" s="55"/>
    </row>
    <row r="15" spans="1:17" x14ac:dyDescent="0.2">
      <c r="B15" s="53"/>
      <c r="C15" s="54" t="s">
        <v>1491</v>
      </c>
      <c r="D15" s="929">
        <v>2.1205999999999998E-3</v>
      </c>
      <c r="E15" s="929">
        <v>0</v>
      </c>
      <c r="F15" s="929">
        <v>0</v>
      </c>
      <c r="G15" s="929">
        <v>0</v>
      </c>
      <c r="H15" s="929">
        <v>0</v>
      </c>
      <c r="I15" s="929">
        <v>2.1205999999999998E-3</v>
      </c>
      <c r="J15" s="929">
        <v>1.2708000000000001E-4</v>
      </c>
      <c r="K15" s="929">
        <v>0</v>
      </c>
      <c r="L15" s="929">
        <v>0</v>
      </c>
      <c r="M15" s="929">
        <v>1.2708000000000001E-4</v>
      </c>
      <c r="N15" s="929">
        <v>1.5885000000000001E-3</v>
      </c>
      <c r="O15" s="929">
        <v>0</v>
      </c>
      <c r="P15" s="930">
        <v>0</v>
      </c>
      <c r="Q15" s="55"/>
    </row>
    <row r="16" spans="1:17" x14ac:dyDescent="0.2">
      <c r="B16" s="53"/>
      <c r="C16" s="54" t="s">
        <v>1492</v>
      </c>
      <c r="D16" s="929">
        <v>3.9122401400000002</v>
      </c>
      <c r="E16" s="929">
        <v>0</v>
      </c>
      <c r="F16" s="929">
        <v>0</v>
      </c>
      <c r="G16" s="929">
        <v>0</v>
      </c>
      <c r="H16" s="929">
        <v>0</v>
      </c>
      <c r="I16" s="929">
        <v>3.9122401400000002</v>
      </c>
      <c r="J16" s="929">
        <v>0.10972543</v>
      </c>
      <c r="K16" s="929">
        <v>0</v>
      </c>
      <c r="L16" s="929">
        <v>0</v>
      </c>
      <c r="M16" s="929">
        <v>0.10972543</v>
      </c>
      <c r="N16" s="929">
        <v>1.371567875</v>
      </c>
      <c r="O16" s="929">
        <v>0</v>
      </c>
      <c r="P16" s="930">
        <v>0.01</v>
      </c>
      <c r="Q16" s="55"/>
    </row>
    <row r="17" spans="2:17" x14ac:dyDescent="0.2">
      <c r="B17" s="53"/>
      <c r="C17" s="54" t="s">
        <v>414</v>
      </c>
      <c r="D17" s="929">
        <v>389.05226663000002</v>
      </c>
      <c r="E17" s="929">
        <v>255.08858666</v>
      </c>
      <c r="F17" s="929">
        <v>0</v>
      </c>
      <c r="G17" s="929">
        <v>0</v>
      </c>
      <c r="H17" s="929">
        <v>0</v>
      </c>
      <c r="I17" s="929">
        <v>644.14085329</v>
      </c>
      <c r="J17" s="929">
        <v>36.883842489999999</v>
      </c>
      <c r="K17" s="929">
        <v>0</v>
      </c>
      <c r="L17" s="929">
        <v>0</v>
      </c>
      <c r="M17" s="929">
        <v>36.883842489999999</v>
      </c>
      <c r="N17" s="929">
        <v>461.04803112499997</v>
      </c>
      <c r="O17" s="929">
        <v>2.9999999999999997E-4</v>
      </c>
      <c r="P17" s="930">
        <v>0</v>
      </c>
      <c r="Q17" s="55"/>
    </row>
    <row r="18" spans="2:17" x14ac:dyDescent="0.2">
      <c r="B18" s="53"/>
      <c r="C18" s="54" t="s">
        <v>1493</v>
      </c>
      <c r="D18" s="929">
        <v>0.10193801</v>
      </c>
      <c r="E18" s="929">
        <v>0</v>
      </c>
      <c r="F18" s="929">
        <v>0</v>
      </c>
      <c r="G18" s="929">
        <v>0</v>
      </c>
      <c r="H18" s="929">
        <v>0</v>
      </c>
      <c r="I18" s="929">
        <v>0.10193801</v>
      </c>
      <c r="J18" s="929">
        <v>6.1165100000000003E-3</v>
      </c>
      <c r="K18" s="929">
        <v>0</v>
      </c>
      <c r="L18" s="929">
        <v>0</v>
      </c>
      <c r="M18" s="929">
        <v>6.1165100000000003E-3</v>
      </c>
      <c r="N18" s="929">
        <v>7.6456375000000007E-2</v>
      </c>
      <c r="O18" s="929">
        <v>0</v>
      </c>
      <c r="P18" s="930">
        <v>0</v>
      </c>
      <c r="Q18" s="55"/>
    </row>
    <row r="19" spans="2:17" x14ac:dyDescent="0.2">
      <c r="B19" s="53"/>
      <c r="C19" s="54" t="s">
        <v>1494</v>
      </c>
      <c r="D19" s="929">
        <v>7.0814000000000001E-4</v>
      </c>
      <c r="E19" s="929">
        <v>0</v>
      </c>
      <c r="F19" s="929">
        <v>0</v>
      </c>
      <c r="G19" s="929">
        <v>0</v>
      </c>
      <c r="H19" s="929">
        <v>0</v>
      </c>
      <c r="I19" s="929">
        <v>7.0814000000000001E-4</v>
      </c>
      <c r="J19" s="929">
        <v>4.2570000000000001E-5</v>
      </c>
      <c r="K19" s="929">
        <v>0</v>
      </c>
      <c r="L19" s="929">
        <v>0</v>
      </c>
      <c r="M19" s="929">
        <v>4.2570000000000001E-5</v>
      </c>
      <c r="N19" s="929">
        <v>5.3212500000000005E-4</v>
      </c>
      <c r="O19" s="929">
        <v>0</v>
      </c>
      <c r="P19" s="930">
        <v>0</v>
      </c>
      <c r="Q19" s="55"/>
    </row>
    <row r="20" spans="2:17" x14ac:dyDescent="0.2">
      <c r="B20" s="53"/>
      <c r="C20" s="54" t="s">
        <v>1495</v>
      </c>
      <c r="D20" s="929">
        <v>0</v>
      </c>
      <c r="E20" s="929">
        <v>0</v>
      </c>
      <c r="F20" s="929">
        <v>0</v>
      </c>
      <c r="G20" s="929">
        <v>0</v>
      </c>
      <c r="H20" s="929">
        <v>0</v>
      </c>
      <c r="I20" s="929">
        <v>0</v>
      </c>
      <c r="J20" s="929">
        <v>0</v>
      </c>
      <c r="K20" s="929">
        <v>0</v>
      </c>
      <c r="L20" s="929">
        <v>0</v>
      </c>
      <c r="M20" s="929">
        <v>0</v>
      </c>
      <c r="N20" s="929">
        <v>0</v>
      </c>
      <c r="O20" s="929">
        <v>0</v>
      </c>
      <c r="P20" s="930">
        <v>0</v>
      </c>
      <c r="Q20" s="55"/>
    </row>
    <row r="21" spans="2:17" x14ac:dyDescent="0.2">
      <c r="B21" s="53"/>
      <c r="C21" s="54" t="s">
        <v>1496</v>
      </c>
      <c r="D21" s="929">
        <v>7.2406570000000003E-2</v>
      </c>
      <c r="E21" s="929">
        <v>0</v>
      </c>
      <c r="F21" s="929">
        <v>0</v>
      </c>
      <c r="G21" s="929">
        <v>0</v>
      </c>
      <c r="H21" s="929">
        <v>0</v>
      </c>
      <c r="I21" s="929">
        <v>7.2406570000000003E-2</v>
      </c>
      <c r="J21" s="929">
        <v>4.3447E-3</v>
      </c>
      <c r="K21" s="929">
        <v>0</v>
      </c>
      <c r="L21" s="929">
        <v>0</v>
      </c>
      <c r="M21" s="929">
        <v>4.3447E-3</v>
      </c>
      <c r="N21" s="929">
        <v>5.4308750000000003E-2</v>
      </c>
      <c r="O21" s="929">
        <v>0</v>
      </c>
      <c r="P21" s="930">
        <v>0</v>
      </c>
      <c r="Q21" s="55"/>
    </row>
    <row r="22" spans="2:17" x14ac:dyDescent="0.2">
      <c r="B22" s="53"/>
      <c r="C22" s="54" t="s">
        <v>1497</v>
      </c>
      <c r="D22" s="929">
        <v>1.51581E-3</v>
      </c>
      <c r="E22" s="929">
        <v>0</v>
      </c>
      <c r="F22" s="929">
        <v>0</v>
      </c>
      <c r="G22" s="929">
        <v>0</v>
      </c>
      <c r="H22" s="929">
        <v>0</v>
      </c>
      <c r="I22" s="929">
        <v>1.51581E-3</v>
      </c>
      <c r="J22" s="929">
        <v>9.0950000000000002E-5</v>
      </c>
      <c r="K22" s="929">
        <v>0</v>
      </c>
      <c r="L22" s="929">
        <v>0</v>
      </c>
      <c r="M22" s="929">
        <v>9.0950000000000002E-5</v>
      </c>
      <c r="N22" s="929">
        <v>1.1368750000000001E-3</v>
      </c>
      <c r="O22" s="929">
        <v>0</v>
      </c>
      <c r="P22" s="930">
        <v>0</v>
      </c>
      <c r="Q22" s="55"/>
    </row>
    <row r="23" spans="2:17" x14ac:dyDescent="0.2">
      <c r="B23" s="53"/>
      <c r="C23" s="54" t="s">
        <v>1498</v>
      </c>
      <c r="D23" s="929">
        <v>0</v>
      </c>
      <c r="E23" s="929">
        <v>0</v>
      </c>
      <c r="F23" s="929">
        <v>0</v>
      </c>
      <c r="G23" s="929">
        <v>0</v>
      </c>
      <c r="H23" s="929">
        <v>0</v>
      </c>
      <c r="I23" s="929">
        <v>0</v>
      </c>
      <c r="J23" s="929">
        <v>0</v>
      </c>
      <c r="K23" s="929">
        <v>0</v>
      </c>
      <c r="L23" s="929">
        <v>0</v>
      </c>
      <c r="M23" s="929">
        <v>0</v>
      </c>
      <c r="N23" s="929">
        <v>0</v>
      </c>
      <c r="O23" s="929">
        <v>0</v>
      </c>
      <c r="P23" s="930">
        <v>0</v>
      </c>
      <c r="Q23" s="55"/>
    </row>
    <row r="24" spans="2:17" x14ac:dyDescent="0.2">
      <c r="B24" s="53"/>
      <c r="C24" s="54" t="s">
        <v>1499</v>
      </c>
      <c r="D24" s="929">
        <v>71.03054198000001</v>
      </c>
      <c r="E24" s="929">
        <v>0</v>
      </c>
      <c r="F24" s="929">
        <v>0</v>
      </c>
      <c r="G24" s="929">
        <v>0</v>
      </c>
      <c r="H24" s="929">
        <v>0</v>
      </c>
      <c r="I24" s="929">
        <v>71.03054198000001</v>
      </c>
      <c r="J24" s="929">
        <v>1.99227153</v>
      </c>
      <c r="K24" s="929">
        <v>0</v>
      </c>
      <c r="L24" s="929">
        <v>0</v>
      </c>
      <c r="M24" s="929">
        <v>1.99227153</v>
      </c>
      <c r="N24" s="929">
        <v>24.903394124999998</v>
      </c>
      <c r="O24" s="929">
        <v>0</v>
      </c>
      <c r="P24" s="930">
        <v>0</v>
      </c>
      <c r="Q24" s="55"/>
    </row>
    <row r="25" spans="2:17" x14ac:dyDescent="0.2">
      <c r="B25" s="53"/>
      <c r="C25" s="54" t="s">
        <v>1500</v>
      </c>
      <c r="D25" s="929">
        <v>0.35107389</v>
      </c>
      <c r="E25" s="929">
        <v>0</v>
      </c>
      <c r="F25" s="929">
        <v>0</v>
      </c>
      <c r="G25" s="929">
        <v>0</v>
      </c>
      <c r="H25" s="929">
        <v>0</v>
      </c>
      <c r="I25" s="929">
        <v>0.35107389</v>
      </c>
      <c r="J25" s="929">
        <v>2.1067269999999999E-2</v>
      </c>
      <c r="K25" s="929">
        <v>0</v>
      </c>
      <c r="L25" s="929">
        <v>0</v>
      </c>
      <c r="M25" s="929">
        <v>2.1067269999999999E-2</v>
      </c>
      <c r="N25" s="929">
        <v>0.26334087499999997</v>
      </c>
      <c r="O25" s="929">
        <v>0</v>
      </c>
      <c r="P25" s="930">
        <v>0</v>
      </c>
      <c r="Q25" s="55"/>
    </row>
    <row r="26" spans="2:17" x14ac:dyDescent="0.2">
      <c r="B26" s="53"/>
      <c r="C26" s="54" t="s">
        <v>1501</v>
      </c>
      <c r="D26" s="929">
        <v>0.41567559000000004</v>
      </c>
      <c r="E26" s="929">
        <v>0</v>
      </c>
      <c r="F26" s="929">
        <v>0</v>
      </c>
      <c r="G26" s="929">
        <v>0</v>
      </c>
      <c r="H26" s="929">
        <v>0</v>
      </c>
      <c r="I26" s="929">
        <v>0.41567559000000004</v>
      </c>
      <c r="J26" s="929">
        <v>4.346477E-2</v>
      </c>
      <c r="K26" s="929">
        <v>0</v>
      </c>
      <c r="L26" s="929">
        <v>0</v>
      </c>
      <c r="M26" s="929">
        <v>4.346477E-2</v>
      </c>
      <c r="N26" s="929">
        <v>0.54330962500000002</v>
      </c>
      <c r="O26" s="929">
        <v>0</v>
      </c>
      <c r="P26" s="930">
        <v>0.02</v>
      </c>
      <c r="Q26" s="55"/>
    </row>
    <row r="27" spans="2:17" x14ac:dyDescent="0.2">
      <c r="B27" s="53"/>
      <c r="C27" s="54" t="s">
        <v>1502</v>
      </c>
      <c r="D27" s="929">
        <v>7.485253E-2</v>
      </c>
      <c r="E27" s="929">
        <v>0</v>
      </c>
      <c r="F27" s="929">
        <v>0</v>
      </c>
      <c r="G27" s="929">
        <v>0</v>
      </c>
      <c r="H27" s="929">
        <v>0</v>
      </c>
      <c r="I27" s="929">
        <v>7.485253E-2</v>
      </c>
      <c r="J27" s="929">
        <v>4.4910799999999997E-3</v>
      </c>
      <c r="K27" s="929">
        <v>0</v>
      </c>
      <c r="L27" s="929">
        <v>0</v>
      </c>
      <c r="M27" s="929">
        <v>4.4910799999999997E-3</v>
      </c>
      <c r="N27" s="929">
        <v>5.6138499999999994E-2</v>
      </c>
      <c r="O27" s="929">
        <v>0</v>
      </c>
      <c r="P27" s="930">
        <v>0</v>
      </c>
      <c r="Q27" s="55"/>
    </row>
    <row r="28" spans="2:17" x14ac:dyDescent="0.2">
      <c r="B28" s="53"/>
      <c r="C28" s="54" t="s">
        <v>1503</v>
      </c>
      <c r="D28" s="929">
        <v>9.3870857799999996</v>
      </c>
      <c r="E28" s="929">
        <v>0</v>
      </c>
      <c r="F28" s="929">
        <v>0</v>
      </c>
      <c r="G28" s="929">
        <v>0</v>
      </c>
      <c r="H28" s="929">
        <v>0</v>
      </c>
      <c r="I28" s="929">
        <v>9.3870857799999996</v>
      </c>
      <c r="J28" s="929">
        <v>0.56322636999999998</v>
      </c>
      <c r="K28" s="929">
        <v>0</v>
      </c>
      <c r="L28" s="929">
        <v>0</v>
      </c>
      <c r="M28" s="929">
        <v>0.56322636999999998</v>
      </c>
      <c r="N28" s="929">
        <v>7.040329625</v>
      </c>
      <c r="O28" s="929">
        <v>0</v>
      </c>
      <c r="P28" s="930">
        <v>0</v>
      </c>
      <c r="Q28" s="55"/>
    </row>
    <row r="29" spans="2:17" x14ac:dyDescent="0.2">
      <c r="B29" s="53"/>
      <c r="C29" s="54" t="s">
        <v>1504</v>
      </c>
      <c r="D29" s="929">
        <v>1.3818299999999999E-3</v>
      </c>
      <c r="E29" s="929">
        <v>0</v>
      </c>
      <c r="F29" s="929">
        <v>0</v>
      </c>
      <c r="G29" s="929">
        <v>0</v>
      </c>
      <c r="H29" s="929">
        <v>0</v>
      </c>
      <c r="I29" s="929">
        <v>1.3818299999999999E-3</v>
      </c>
      <c r="J29" s="929">
        <v>8.298999999999999E-5</v>
      </c>
      <c r="K29" s="929">
        <v>0</v>
      </c>
      <c r="L29" s="929">
        <v>0</v>
      </c>
      <c r="M29" s="929">
        <v>8.298999999999999E-5</v>
      </c>
      <c r="N29" s="929">
        <v>1.0373749999999999E-3</v>
      </c>
      <c r="O29" s="929">
        <v>0</v>
      </c>
      <c r="P29" s="930">
        <v>0</v>
      </c>
      <c r="Q29" s="55"/>
    </row>
    <row r="30" spans="2:17" x14ac:dyDescent="0.2">
      <c r="B30" s="53"/>
      <c r="C30" s="54" t="s">
        <v>1505</v>
      </c>
      <c r="D30" s="929">
        <v>0.16783732999999998</v>
      </c>
      <c r="E30" s="929">
        <v>0</v>
      </c>
      <c r="F30" s="929">
        <v>0</v>
      </c>
      <c r="G30" s="929">
        <v>0</v>
      </c>
      <c r="H30" s="929">
        <v>0</v>
      </c>
      <c r="I30" s="929">
        <v>0.16783732999999998</v>
      </c>
      <c r="J30" s="929">
        <v>1.0402110000000001E-2</v>
      </c>
      <c r="K30" s="929">
        <v>0</v>
      </c>
      <c r="L30" s="929">
        <v>0</v>
      </c>
      <c r="M30" s="929">
        <v>1.0402110000000001E-2</v>
      </c>
      <c r="N30" s="929">
        <v>0.130026375</v>
      </c>
      <c r="O30" s="929">
        <v>0</v>
      </c>
      <c r="P30" s="930">
        <v>0</v>
      </c>
      <c r="Q30" s="55"/>
    </row>
    <row r="31" spans="2:17" x14ac:dyDescent="0.2">
      <c r="B31" s="53"/>
      <c r="C31" s="54" t="s">
        <v>1506</v>
      </c>
      <c r="D31" s="929">
        <v>2.5098849999999999E-2</v>
      </c>
      <c r="E31" s="929">
        <v>0</v>
      </c>
      <c r="F31" s="929">
        <v>0</v>
      </c>
      <c r="G31" s="929">
        <v>0</v>
      </c>
      <c r="H31" s="929">
        <v>0</v>
      </c>
      <c r="I31" s="929">
        <v>2.5098849999999999E-2</v>
      </c>
      <c r="J31" s="929">
        <v>1.5060099999999999E-3</v>
      </c>
      <c r="K31" s="929">
        <v>0</v>
      </c>
      <c r="L31" s="929">
        <v>0</v>
      </c>
      <c r="M31" s="929">
        <v>1.5060099999999999E-3</v>
      </c>
      <c r="N31" s="929">
        <v>1.8825124999999998E-2</v>
      </c>
      <c r="O31" s="929">
        <v>0</v>
      </c>
      <c r="P31" s="930">
        <v>0</v>
      </c>
      <c r="Q31" s="55"/>
    </row>
    <row r="32" spans="2:17" ht="28.5" x14ac:dyDescent="0.2">
      <c r="B32" s="53"/>
      <c r="C32" s="54" t="s">
        <v>1507</v>
      </c>
      <c r="D32" s="929">
        <v>1.1131229999999999E-2</v>
      </c>
      <c r="E32" s="929">
        <v>0</v>
      </c>
      <c r="F32" s="929">
        <v>0</v>
      </c>
      <c r="G32" s="929">
        <v>0</v>
      </c>
      <c r="H32" s="929">
        <v>0</v>
      </c>
      <c r="I32" s="929">
        <v>1.1131229999999999E-2</v>
      </c>
      <c r="J32" s="929">
        <v>6.6786999999999999E-4</v>
      </c>
      <c r="K32" s="929">
        <v>0</v>
      </c>
      <c r="L32" s="929">
        <v>0</v>
      </c>
      <c r="M32" s="929">
        <v>6.6786999999999999E-4</v>
      </c>
      <c r="N32" s="929">
        <v>8.3483749999999999E-3</v>
      </c>
      <c r="O32" s="929">
        <v>0</v>
      </c>
      <c r="P32" s="930">
        <v>0</v>
      </c>
      <c r="Q32" s="55"/>
    </row>
    <row r="33" spans="2:17" x14ac:dyDescent="0.2">
      <c r="B33" s="53"/>
      <c r="C33" s="54" t="s">
        <v>1508</v>
      </c>
      <c r="D33" s="929">
        <v>0.28108647999999997</v>
      </c>
      <c r="E33" s="929">
        <v>0</v>
      </c>
      <c r="F33" s="929">
        <v>0</v>
      </c>
      <c r="G33" s="929">
        <v>0</v>
      </c>
      <c r="H33" s="929">
        <v>0</v>
      </c>
      <c r="I33" s="929">
        <v>0.28108647999999997</v>
      </c>
      <c r="J33" s="929">
        <v>1.686588E-2</v>
      </c>
      <c r="K33" s="929">
        <v>0</v>
      </c>
      <c r="L33" s="929">
        <v>0</v>
      </c>
      <c r="M33" s="929">
        <v>1.686588E-2</v>
      </c>
      <c r="N33" s="929">
        <v>0.2108235</v>
      </c>
      <c r="O33" s="929">
        <v>0</v>
      </c>
      <c r="P33" s="930">
        <v>0</v>
      </c>
      <c r="Q33" s="55"/>
    </row>
    <row r="34" spans="2:17" x14ac:dyDescent="0.2">
      <c r="B34" s="53"/>
      <c r="C34" s="54" t="s">
        <v>419</v>
      </c>
      <c r="D34" s="929">
        <v>667.50691874000006</v>
      </c>
      <c r="E34" s="929">
        <v>77.925204879999995</v>
      </c>
      <c r="F34" s="929">
        <v>0</v>
      </c>
      <c r="G34" s="929">
        <v>0</v>
      </c>
      <c r="H34" s="929">
        <v>0</v>
      </c>
      <c r="I34" s="929">
        <v>745.43212362000008</v>
      </c>
      <c r="J34" s="929">
        <v>56.901315310000001</v>
      </c>
      <c r="K34" s="929">
        <v>0</v>
      </c>
      <c r="L34" s="929">
        <v>0</v>
      </c>
      <c r="M34" s="929">
        <v>56.901315310000001</v>
      </c>
      <c r="N34" s="929">
        <v>711.266441375</v>
      </c>
      <c r="O34" s="929">
        <v>5.0000000000000001E-4</v>
      </c>
      <c r="P34" s="930">
        <v>0.01</v>
      </c>
      <c r="Q34" s="55"/>
    </row>
    <row r="35" spans="2:17" x14ac:dyDescent="0.2">
      <c r="B35" s="53"/>
      <c r="C35" s="54" t="s">
        <v>1509</v>
      </c>
      <c r="D35" s="929">
        <v>3.8943989999999998E-2</v>
      </c>
      <c r="E35" s="929">
        <v>0</v>
      </c>
      <c r="F35" s="929">
        <v>0</v>
      </c>
      <c r="G35" s="929">
        <v>0</v>
      </c>
      <c r="H35" s="929">
        <v>0</v>
      </c>
      <c r="I35" s="929">
        <v>3.8943989999999998E-2</v>
      </c>
      <c r="J35" s="929">
        <v>3.0655999999999999E-3</v>
      </c>
      <c r="K35" s="929">
        <v>0</v>
      </c>
      <c r="L35" s="929">
        <v>0</v>
      </c>
      <c r="M35" s="929">
        <v>3.0655999999999999E-3</v>
      </c>
      <c r="N35" s="929">
        <v>3.832E-2</v>
      </c>
      <c r="O35" s="929">
        <v>0</v>
      </c>
      <c r="P35" s="930">
        <v>5.0000000000000001E-3</v>
      </c>
      <c r="Q35" s="55"/>
    </row>
    <row r="36" spans="2:17" x14ac:dyDescent="0.2">
      <c r="B36" s="53"/>
      <c r="C36" s="54" t="s">
        <v>417</v>
      </c>
      <c r="D36" s="929">
        <v>1.4737126200000001</v>
      </c>
      <c r="E36" s="929">
        <v>0</v>
      </c>
      <c r="F36" s="929">
        <v>0</v>
      </c>
      <c r="G36" s="929">
        <v>0</v>
      </c>
      <c r="H36" s="929">
        <v>0</v>
      </c>
      <c r="I36" s="929">
        <v>1.4737126200000001</v>
      </c>
      <c r="J36" s="929">
        <v>9.7360119999999994E-2</v>
      </c>
      <c r="K36" s="929">
        <v>0</v>
      </c>
      <c r="L36" s="929">
        <v>0</v>
      </c>
      <c r="M36" s="929">
        <v>9.7360119999999994E-2</v>
      </c>
      <c r="N36" s="929">
        <v>1.2170014999999998</v>
      </c>
      <c r="O36" s="929">
        <v>0</v>
      </c>
      <c r="P36" s="930">
        <v>0.02</v>
      </c>
      <c r="Q36" s="55"/>
    </row>
    <row r="37" spans="2:17" x14ac:dyDescent="0.2">
      <c r="B37" s="53"/>
      <c r="C37" s="54" t="s">
        <v>1510</v>
      </c>
      <c r="D37" s="929">
        <v>9.4473809999999991E-2</v>
      </c>
      <c r="E37" s="929">
        <v>0</v>
      </c>
      <c r="F37" s="929">
        <v>0</v>
      </c>
      <c r="G37" s="929">
        <v>0</v>
      </c>
      <c r="H37" s="929">
        <v>0</v>
      </c>
      <c r="I37" s="929">
        <v>9.4473809999999991E-2</v>
      </c>
      <c r="J37" s="929">
        <v>6.4839799999999994E-3</v>
      </c>
      <c r="K37" s="929">
        <v>0</v>
      </c>
      <c r="L37" s="929">
        <v>0</v>
      </c>
      <c r="M37" s="929">
        <v>6.4839799999999994E-3</v>
      </c>
      <c r="N37" s="929">
        <v>8.104974999999999E-2</v>
      </c>
      <c r="O37" s="929">
        <v>0</v>
      </c>
      <c r="P37" s="930">
        <v>2.5000000000000001E-2</v>
      </c>
      <c r="Q37" s="55"/>
    </row>
    <row r="38" spans="2:17" x14ac:dyDescent="0.2">
      <c r="B38" s="53"/>
      <c r="C38" s="54" t="s">
        <v>1511</v>
      </c>
      <c r="D38" s="929">
        <v>5.646E-3</v>
      </c>
      <c r="E38" s="929">
        <v>0</v>
      </c>
      <c r="F38" s="929">
        <v>0</v>
      </c>
      <c r="G38" s="929">
        <v>0</v>
      </c>
      <c r="H38" s="929">
        <v>0</v>
      </c>
      <c r="I38" s="929">
        <v>5.646E-3</v>
      </c>
      <c r="J38" s="929">
        <v>3.3899000000000001E-4</v>
      </c>
      <c r="K38" s="929">
        <v>0</v>
      </c>
      <c r="L38" s="929">
        <v>0</v>
      </c>
      <c r="M38" s="929">
        <v>3.3899000000000001E-4</v>
      </c>
      <c r="N38" s="929">
        <v>4.2373749999999998E-3</v>
      </c>
      <c r="O38" s="929">
        <v>0</v>
      </c>
      <c r="P38" s="930">
        <v>0</v>
      </c>
      <c r="Q38" s="55"/>
    </row>
    <row r="39" spans="2:17" x14ac:dyDescent="0.2">
      <c r="B39" s="53"/>
      <c r="C39" s="54" t="s">
        <v>1512</v>
      </c>
      <c r="D39" s="929">
        <v>0.10651223</v>
      </c>
      <c r="E39" s="929">
        <v>0</v>
      </c>
      <c r="F39" s="929">
        <v>0</v>
      </c>
      <c r="G39" s="929">
        <v>0</v>
      </c>
      <c r="H39" s="929">
        <v>0</v>
      </c>
      <c r="I39" s="929">
        <v>0.10651223</v>
      </c>
      <c r="J39" s="929">
        <v>6.3914999999999996E-3</v>
      </c>
      <c r="K39" s="929">
        <v>0</v>
      </c>
      <c r="L39" s="929">
        <v>0</v>
      </c>
      <c r="M39" s="929">
        <v>6.3914999999999996E-3</v>
      </c>
      <c r="N39" s="929">
        <v>7.9893749999999999E-2</v>
      </c>
      <c r="O39" s="929">
        <v>0</v>
      </c>
      <c r="P39" s="930">
        <v>0</v>
      </c>
      <c r="Q39" s="55"/>
    </row>
    <row r="40" spans="2:17" x14ac:dyDescent="0.2">
      <c r="B40" s="53"/>
      <c r="C40" s="54" t="s">
        <v>1513</v>
      </c>
      <c r="D40" s="929">
        <v>5.8564999999999995E-4</v>
      </c>
      <c r="E40" s="929">
        <v>0</v>
      </c>
      <c r="F40" s="929">
        <v>0</v>
      </c>
      <c r="G40" s="929">
        <v>0</v>
      </c>
      <c r="H40" s="929">
        <v>0</v>
      </c>
      <c r="I40" s="929">
        <v>5.8564999999999995E-4</v>
      </c>
      <c r="J40" s="929">
        <v>3.5219999999999998E-5</v>
      </c>
      <c r="K40" s="929">
        <v>0</v>
      </c>
      <c r="L40" s="929">
        <v>0</v>
      </c>
      <c r="M40" s="929">
        <v>3.5219999999999998E-5</v>
      </c>
      <c r="N40" s="929">
        <v>4.4024999999999999E-4</v>
      </c>
      <c r="O40" s="929">
        <v>0</v>
      </c>
      <c r="P40" s="930">
        <v>0</v>
      </c>
      <c r="Q40" s="55"/>
    </row>
    <row r="41" spans="2:17" x14ac:dyDescent="0.2">
      <c r="B41" s="53"/>
      <c r="C41" s="54" t="s">
        <v>1514</v>
      </c>
      <c r="D41" s="929">
        <v>1.57322E-3</v>
      </c>
      <c r="E41" s="929">
        <v>0</v>
      </c>
      <c r="F41" s="929">
        <v>0</v>
      </c>
      <c r="G41" s="929">
        <v>0</v>
      </c>
      <c r="H41" s="929">
        <v>0</v>
      </c>
      <c r="I41" s="929">
        <v>1.57322E-3</v>
      </c>
      <c r="J41" s="929">
        <v>9.4319999999999991E-5</v>
      </c>
      <c r="K41" s="929">
        <v>0</v>
      </c>
      <c r="L41" s="929">
        <v>0</v>
      </c>
      <c r="M41" s="929">
        <v>9.4319999999999991E-5</v>
      </c>
      <c r="N41" s="929">
        <v>1.1789999999999999E-3</v>
      </c>
      <c r="O41" s="929">
        <v>0</v>
      </c>
      <c r="P41" s="930">
        <v>1.4999999999999999E-2</v>
      </c>
      <c r="Q41" s="55"/>
    </row>
    <row r="42" spans="2:17" x14ac:dyDescent="0.2">
      <c r="B42" s="53"/>
      <c r="C42" s="54" t="s">
        <v>1515</v>
      </c>
      <c r="D42" s="929">
        <v>8.3932060000000003E-2</v>
      </c>
      <c r="E42" s="929">
        <v>334.27783285999999</v>
      </c>
      <c r="F42" s="929">
        <v>0</v>
      </c>
      <c r="G42" s="929">
        <v>0</v>
      </c>
      <c r="H42" s="929">
        <v>0</v>
      </c>
      <c r="I42" s="929">
        <v>334.36176491999998</v>
      </c>
      <c r="J42" s="929">
        <v>5.0361499999999997E-3</v>
      </c>
      <c r="K42" s="929">
        <v>0</v>
      </c>
      <c r="L42" s="929">
        <v>0</v>
      </c>
      <c r="M42" s="929">
        <v>5.0361499999999997E-3</v>
      </c>
      <c r="N42" s="929">
        <v>6.295187499999999E-2</v>
      </c>
      <c r="O42" s="929">
        <v>0</v>
      </c>
      <c r="P42" s="930">
        <v>0</v>
      </c>
      <c r="Q42" s="55"/>
    </row>
    <row r="43" spans="2:17" x14ac:dyDescent="0.2">
      <c r="B43" s="53"/>
      <c r="C43" s="54" t="s">
        <v>1516</v>
      </c>
      <c r="D43" s="929">
        <v>13.25077417</v>
      </c>
      <c r="E43" s="929">
        <v>0.29625125000000002</v>
      </c>
      <c r="F43" s="929">
        <v>0</v>
      </c>
      <c r="G43" s="929">
        <v>0</v>
      </c>
      <c r="H43" s="929">
        <v>0</v>
      </c>
      <c r="I43" s="929">
        <v>13.547025419999999</v>
      </c>
      <c r="J43" s="929">
        <v>0.38865105</v>
      </c>
      <c r="K43" s="929">
        <v>0</v>
      </c>
      <c r="L43" s="929">
        <v>0</v>
      </c>
      <c r="M43" s="929">
        <v>0.38865105</v>
      </c>
      <c r="N43" s="929">
        <v>4.858138125</v>
      </c>
      <c r="O43" s="929">
        <v>0</v>
      </c>
      <c r="P43" s="930">
        <v>5.0000000000000001E-3</v>
      </c>
      <c r="Q43" s="55"/>
    </row>
    <row r="44" spans="2:17" x14ac:dyDescent="0.2">
      <c r="B44" s="53"/>
      <c r="C44" s="54" t="s">
        <v>1517</v>
      </c>
      <c r="D44" s="929">
        <v>4.2833000000000003E-3</v>
      </c>
      <c r="E44" s="929">
        <v>0</v>
      </c>
      <c r="F44" s="929">
        <v>0</v>
      </c>
      <c r="G44" s="929">
        <v>0</v>
      </c>
      <c r="H44" s="929">
        <v>0</v>
      </c>
      <c r="I44" s="929">
        <v>4.2833000000000003E-3</v>
      </c>
      <c r="J44" s="929">
        <v>2.5692E-4</v>
      </c>
      <c r="K44" s="929">
        <v>0</v>
      </c>
      <c r="L44" s="929">
        <v>0</v>
      </c>
      <c r="M44" s="929">
        <v>2.5692E-4</v>
      </c>
      <c r="N44" s="929">
        <v>3.2114999999999999E-3</v>
      </c>
      <c r="O44" s="929">
        <v>0</v>
      </c>
      <c r="P44" s="930">
        <v>0</v>
      </c>
      <c r="Q44" s="55"/>
    </row>
    <row r="45" spans="2:17" x14ac:dyDescent="0.2">
      <c r="B45" s="53"/>
      <c r="C45" s="54" t="s">
        <v>1518</v>
      </c>
      <c r="D45" s="929">
        <v>0</v>
      </c>
      <c r="E45" s="929">
        <v>0</v>
      </c>
      <c r="F45" s="929">
        <v>0</v>
      </c>
      <c r="G45" s="929">
        <v>0</v>
      </c>
      <c r="H45" s="929">
        <v>0</v>
      </c>
      <c r="I45" s="929">
        <v>0</v>
      </c>
      <c r="J45" s="929">
        <v>0</v>
      </c>
      <c r="K45" s="929">
        <v>0</v>
      </c>
      <c r="L45" s="929">
        <v>0</v>
      </c>
      <c r="M45" s="929">
        <v>0</v>
      </c>
      <c r="N45" s="929">
        <v>0</v>
      </c>
      <c r="O45" s="929">
        <v>0</v>
      </c>
      <c r="P45" s="930">
        <v>0</v>
      </c>
      <c r="Q45" s="55"/>
    </row>
    <row r="46" spans="2:17" x14ac:dyDescent="0.2">
      <c r="B46" s="53"/>
      <c r="C46" s="54" t="s">
        <v>1519</v>
      </c>
      <c r="D46" s="929">
        <v>9.0623049999999997E-2</v>
      </c>
      <c r="E46" s="929">
        <v>0</v>
      </c>
      <c r="F46" s="929">
        <v>0</v>
      </c>
      <c r="G46" s="929">
        <v>0</v>
      </c>
      <c r="H46" s="929">
        <v>0</v>
      </c>
      <c r="I46" s="929">
        <v>9.0623049999999997E-2</v>
      </c>
      <c r="J46" s="929">
        <v>5.4373100000000008E-3</v>
      </c>
      <c r="K46" s="929">
        <v>0</v>
      </c>
      <c r="L46" s="929">
        <v>0</v>
      </c>
      <c r="M46" s="929">
        <v>5.4373100000000008E-3</v>
      </c>
      <c r="N46" s="929">
        <v>6.7966375000000009E-2</v>
      </c>
      <c r="O46" s="929">
        <v>0</v>
      </c>
      <c r="P46" s="930">
        <v>0</v>
      </c>
      <c r="Q46" s="55"/>
    </row>
    <row r="47" spans="2:17" x14ac:dyDescent="0.2">
      <c r="B47" s="53"/>
      <c r="C47" s="54" t="s">
        <v>407</v>
      </c>
      <c r="D47" s="929">
        <v>2453.6170750300003</v>
      </c>
      <c r="E47" s="929">
        <v>4396.2101574399994</v>
      </c>
      <c r="F47" s="929">
        <v>0</v>
      </c>
      <c r="G47" s="929">
        <v>0</v>
      </c>
      <c r="H47" s="929">
        <v>0</v>
      </c>
      <c r="I47" s="929">
        <v>6849.8272324699992</v>
      </c>
      <c r="J47" s="929">
        <v>317.17722920999995</v>
      </c>
      <c r="K47" s="929">
        <v>0</v>
      </c>
      <c r="L47" s="929">
        <v>0</v>
      </c>
      <c r="M47" s="929">
        <v>317.17722920999995</v>
      </c>
      <c r="N47" s="929">
        <v>3964.7153651249992</v>
      </c>
      <c r="O47" s="929">
        <v>2.7000000000000001E-3</v>
      </c>
      <c r="P47" s="930">
        <v>7.4999999999999997E-3</v>
      </c>
      <c r="Q47" s="55"/>
    </row>
    <row r="48" spans="2:17" x14ac:dyDescent="0.2">
      <c r="B48" s="53"/>
      <c r="C48" s="54" t="s">
        <v>1520</v>
      </c>
      <c r="D48" s="929">
        <v>0.12606460999999999</v>
      </c>
      <c r="E48" s="929">
        <v>0</v>
      </c>
      <c r="F48" s="929">
        <v>0</v>
      </c>
      <c r="G48" s="929">
        <v>0</v>
      </c>
      <c r="H48" s="929">
        <v>0</v>
      </c>
      <c r="I48" s="929">
        <v>0.12606460999999999</v>
      </c>
      <c r="J48" s="929">
        <v>7.5643400000000001E-3</v>
      </c>
      <c r="K48" s="929">
        <v>0</v>
      </c>
      <c r="L48" s="929">
        <v>0</v>
      </c>
      <c r="M48" s="929">
        <v>7.5643400000000001E-3</v>
      </c>
      <c r="N48" s="929">
        <v>9.4554250000000006E-2</v>
      </c>
      <c r="O48" s="929">
        <v>0</v>
      </c>
      <c r="P48" s="930">
        <v>0</v>
      </c>
      <c r="Q48" s="55"/>
    </row>
    <row r="49" spans="2:17" x14ac:dyDescent="0.2">
      <c r="B49" s="53"/>
      <c r="C49" s="54" t="s">
        <v>1521</v>
      </c>
      <c r="D49" s="929">
        <v>2.4203150000000003E-2</v>
      </c>
      <c r="E49" s="929">
        <v>0</v>
      </c>
      <c r="F49" s="929">
        <v>0</v>
      </c>
      <c r="G49" s="929">
        <v>0</v>
      </c>
      <c r="H49" s="929">
        <v>0</v>
      </c>
      <c r="I49" s="929">
        <v>2.4203150000000003E-2</v>
      </c>
      <c r="J49" s="929">
        <v>2.9045300000000002E-3</v>
      </c>
      <c r="K49" s="929">
        <v>0</v>
      </c>
      <c r="L49" s="929">
        <v>0</v>
      </c>
      <c r="M49" s="929">
        <v>2.9045300000000002E-3</v>
      </c>
      <c r="N49" s="929">
        <v>3.6306625000000002E-2</v>
      </c>
      <c r="O49" s="929">
        <v>0</v>
      </c>
      <c r="P49" s="930">
        <v>0</v>
      </c>
      <c r="Q49" s="55"/>
    </row>
    <row r="50" spans="2:17" x14ac:dyDescent="0.2">
      <c r="B50" s="53"/>
      <c r="C50" s="54" t="s">
        <v>1522</v>
      </c>
      <c r="D50" s="929">
        <v>9.6295839999999994E-2</v>
      </c>
      <c r="E50" s="929">
        <v>0</v>
      </c>
      <c r="F50" s="929">
        <v>0</v>
      </c>
      <c r="G50" s="929">
        <v>0</v>
      </c>
      <c r="H50" s="929">
        <v>0</v>
      </c>
      <c r="I50" s="929">
        <v>9.6295839999999994E-2</v>
      </c>
      <c r="J50" s="929">
        <v>5.77875E-3</v>
      </c>
      <c r="K50" s="929">
        <v>0</v>
      </c>
      <c r="L50" s="929">
        <v>0</v>
      </c>
      <c r="M50" s="929">
        <v>5.77875E-3</v>
      </c>
      <c r="N50" s="929">
        <v>7.2234375000000003E-2</v>
      </c>
      <c r="O50" s="929">
        <v>0</v>
      </c>
      <c r="P50" s="930">
        <v>0</v>
      </c>
      <c r="Q50" s="55"/>
    </row>
    <row r="51" spans="2:17" x14ac:dyDescent="0.2">
      <c r="B51" s="53"/>
      <c r="C51" s="54" t="s">
        <v>1523</v>
      </c>
      <c r="D51" s="929">
        <v>0</v>
      </c>
      <c r="E51" s="929">
        <v>0</v>
      </c>
      <c r="F51" s="929">
        <v>0</v>
      </c>
      <c r="G51" s="929">
        <v>0</v>
      </c>
      <c r="H51" s="929">
        <v>0</v>
      </c>
      <c r="I51" s="929">
        <v>0</v>
      </c>
      <c r="J51" s="929">
        <v>0</v>
      </c>
      <c r="K51" s="929">
        <v>0</v>
      </c>
      <c r="L51" s="929">
        <v>0</v>
      </c>
      <c r="M51" s="929">
        <v>0</v>
      </c>
      <c r="N51" s="929">
        <v>0</v>
      </c>
      <c r="O51" s="929">
        <v>0</v>
      </c>
      <c r="P51" s="930">
        <v>0.01</v>
      </c>
      <c r="Q51" s="55"/>
    </row>
    <row r="52" spans="2:17" x14ac:dyDescent="0.2">
      <c r="B52" s="53"/>
      <c r="C52" s="54" t="s">
        <v>404</v>
      </c>
      <c r="D52" s="929">
        <v>1375870.8000118702</v>
      </c>
      <c r="E52" s="929">
        <v>1192081.9660505201</v>
      </c>
      <c r="F52" s="929">
        <v>0</v>
      </c>
      <c r="G52" s="929">
        <v>0</v>
      </c>
      <c r="H52" s="929">
        <v>0</v>
      </c>
      <c r="I52" s="929">
        <v>2567952.7660623901</v>
      </c>
      <c r="J52" s="929">
        <v>115520.71812866999</v>
      </c>
      <c r="K52" s="929">
        <v>0</v>
      </c>
      <c r="L52" s="929">
        <v>0</v>
      </c>
      <c r="M52" s="929">
        <v>115520.71812866999</v>
      </c>
      <c r="N52" s="929">
        <v>1444008.9766083749</v>
      </c>
      <c r="O52" s="929">
        <v>0.98219999999999996</v>
      </c>
      <c r="P52" s="930">
        <v>0</v>
      </c>
      <c r="Q52" s="55"/>
    </row>
    <row r="53" spans="2:17" x14ac:dyDescent="0.2">
      <c r="B53" s="53"/>
      <c r="C53" s="54" t="s">
        <v>1524</v>
      </c>
      <c r="D53" s="929">
        <v>0</v>
      </c>
      <c r="E53" s="929">
        <v>0</v>
      </c>
      <c r="F53" s="929">
        <v>0</v>
      </c>
      <c r="G53" s="929">
        <v>0</v>
      </c>
      <c r="H53" s="929">
        <v>0</v>
      </c>
      <c r="I53" s="929">
        <v>0</v>
      </c>
      <c r="J53" s="929">
        <v>0</v>
      </c>
      <c r="K53" s="929">
        <v>0</v>
      </c>
      <c r="L53" s="929">
        <v>0</v>
      </c>
      <c r="M53" s="929">
        <v>0</v>
      </c>
      <c r="N53" s="929">
        <v>0</v>
      </c>
      <c r="O53" s="929">
        <v>0</v>
      </c>
      <c r="P53" s="930">
        <v>0.02</v>
      </c>
      <c r="Q53" s="55"/>
    </row>
    <row r="54" spans="2:17" x14ac:dyDescent="0.2">
      <c r="B54" s="53"/>
      <c r="C54" s="54" t="s">
        <v>1525</v>
      </c>
      <c r="D54" s="929">
        <v>0.96480342000000008</v>
      </c>
      <c r="E54" s="929">
        <v>0</v>
      </c>
      <c r="F54" s="929">
        <v>0</v>
      </c>
      <c r="G54" s="929">
        <v>0</v>
      </c>
      <c r="H54" s="929">
        <v>0</v>
      </c>
      <c r="I54" s="929">
        <v>0.96480342000000008</v>
      </c>
      <c r="J54" s="929">
        <v>5.7892489999999998E-2</v>
      </c>
      <c r="K54" s="929">
        <v>0</v>
      </c>
      <c r="L54" s="929">
        <v>0</v>
      </c>
      <c r="M54" s="929">
        <v>5.7892489999999998E-2</v>
      </c>
      <c r="N54" s="929">
        <v>0.72365612499999998</v>
      </c>
      <c r="O54" s="929">
        <v>0</v>
      </c>
      <c r="P54" s="930">
        <v>0</v>
      </c>
      <c r="Q54" s="55"/>
    </row>
    <row r="55" spans="2:17" x14ac:dyDescent="0.2">
      <c r="B55" s="53"/>
      <c r="C55" s="54" t="s">
        <v>1526</v>
      </c>
      <c r="D55" s="929">
        <v>0.24343245999999999</v>
      </c>
      <c r="E55" s="929">
        <v>0</v>
      </c>
      <c r="F55" s="929">
        <v>0</v>
      </c>
      <c r="G55" s="929">
        <v>0</v>
      </c>
      <c r="H55" s="929">
        <v>0</v>
      </c>
      <c r="I55" s="929">
        <v>0.24343245999999999</v>
      </c>
      <c r="J55" s="929">
        <v>1.4607780000000001E-2</v>
      </c>
      <c r="K55" s="929">
        <v>0</v>
      </c>
      <c r="L55" s="929">
        <v>0</v>
      </c>
      <c r="M55" s="929">
        <v>1.4607780000000001E-2</v>
      </c>
      <c r="N55" s="929">
        <v>0.18259725000000002</v>
      </c>
      <c r="O55" s="929">
        <v>0</v>
      </c>
      <c r="P55" s="930">
        <v>0</v>
      </c>
      <c r="Q55" s="55"/>
    </row>
    <row r="56" spans="2:17" x14ac:dyDescent="0.2">
      <c r="B56" s="53"/>
      <c r="C56" s="54" t="s">
        <v>1527</v>
      </c>
      <c r="D56" s="929">
        <v>3.6681760000000001E-2</v>
      </c>
      <c r="E56" s="929">
        <v>0</v>
      </c>
      <c r="F56" s="929">
        <v>0</v>
      </c>
      <c r="G56" s="929">
        <v>0</v>
      </c>
      <c r="H56" s="929">
        <v>0</v>
      </c>
      <c r="I56" s="929">
        <v>3.6681760000000001E-2</v>
      </c>
      <c r="J56" s="929">
        <v>2.20083E-3</v>
      </c>
      <c r="K56" s="929">
        <v>0</v>
      </c>
      <c r="L56" s="929">
        <v>0</v>
      </c>
      <c r="M56" s="929">
        <v>2.20083E-3</v>
      </c>
      <c r="N56" s="929">
        <v>2.7510375E-2</v>
      </c>
      <c r="O56" s="929">
        <v>0</v>
      </c>
      <c r="P56" s="930">
        <v>0</v>
      </c>
      <c r="Q56" s="55"/>
    </row>
    <row r="57" spans="2:17" x14ac:dyDescent="0.2">
      <c r="B57" s="53"/>
      <c r="C57" s="54" t="s">
        <v>1528</v>
      </c>
      <c r="D57" s="929">
        <v>29.28930476</v>
      </c>
      <c r="E57" s="929">
        <v>0</v>
      </c>
      <c r="F57" s="929">
        <v>0</v>
      </c>
      <c r="G57" s="929">
        <v>0</v>
      </c>
      <c r="H57" s="929">
        <v>0</v>
      </c>
      <c r="I57" s="929">
        <v>29.28930476</v>
      </c>
      <c r="J57" s="929">
        <v>1.6383070399999999</v>
      </c>
      <c r="K57" s="929">
        <v>0</v>
      </c>
      <c r="L57" s="929">
        <v>0</v>
      </c>
      <c r="M57" s="929">
        <v>1.6383070399999999</v>
      </c>
      <c r="N57" s="929">
        <v>20.478838</v>
      </c>
      <c r="O57" s="929">
        <v>0</v>
      </c>
      <c r="P57" s="930">
        <v>0.01</v>
      </c>
      <c r="Q57" s="55"/>
    </row>
    <row r="58" spans="2:17" x14ac:dyDescent="0.2">
      <c r="B58" s="53"/>
      <c r="C58" s="54" t="s">
        <v>1529</v>
      </c>
      <c r="D58" s="929">
        <v>8.0816240000000011E-2</v>
      </c>
      <c r="E58" s="929">
        <v>65</v>
      </c>
      <c r="F58" s="929">
        <v>0</v>
      </c>
      <c r="G58" s="929">
        <v>0</v>
      </c>
      <c r="H58" s="929">
        <v>0</v>
      </c>
      <c r="I58" s="929">
        <v>65.080816240000004</v>
      </c>
      <c r="J58" s="929">
        <v>1.87192351</v>
      </c>
      <c r="K58" s="929">
        <v>0</v>
      </c>
      <c r="L58" s="929">
        <v>0</v>
      </c>
      <c r="M58" s="929">
        <v>1.87192351</v>
      </c>
      <c r="N58" s="929">
        <v>23.399043875</v>
      </c>
      <c r="O58" s="929">
        <v>0</v>
      </c>
      <c r="P58" s="930">
        <v>0</v>
      </c>
      <c r="Q58" s="55"/>
    </row>
    <row r="59" spans="2:17" x14ac:dyDescent="0.2">
      <c r="B59" s="53"/>
      <c r="C59" s="54" t="s">
        <v>405</v>
      </c>
      <c r="D59" s="929">
        <v>280.02788549000002</v>
      </c>
      <c r="E59" s="929">
        <v>1621.3163175100001</v>
      </c>
      <c r="F59" s="929">
        <v>0</v>
      </c>
      <c r="G59" s="929">
        <v>0</v>
      </c>
      <c r="H59" s="929">
        <v>0</v>
      </c>
      <c r="I59" s="929">
        <v>1901.3442030000001</v>
      </c>
      <c r="J59" s="929">
        <v>63.82036617</v>
      </c>
      <c r="K59" s="929">
        <v>0</v>
      </c>
      <c r="L59" s="929">
        <v>0</v>
      </c>
      <c r="M59" s="929">
        <v>63.82036617</v>
      </c>
      <c r="N59" s="929">
        <v>797.75457712499997</v>
      </c>
      <c r="O59" s="929">
        <v>5.0000000000000001E-4</v>
      </c>
      <c r="P59" s="930">
        <v>0</v>
      </c>
      <c r="Q59" s="55"/>
    </row>
    <row r="60" spans="2:17" x14ac:dyDescent="0.2">
      <c r="B60" s="53"/>
      <c r="C60" s="54" t="s">
        <v>1530</v>
      </c>
      <c r="D60" s="929">
        <v>8.5222030000000004E-2</v>
      </c>
      <c r="E60" s="929">
        <v>0</v>
      </c>
      <c r="F60" s="929">
        <v>0</v>
      </c>
      <c r="G60" s="929">
        <v>0</v>
      </c>
      <c r="H60" s="929">
        <v>0</v>
      </c>
      <c r="I60" s="929">
        <v>8.5222030000000004E-2</v>
      </c>
      <c r="J60" s="929">
        <v>5.1130200000000002E-3</v>
      </c>
      <c r="K60" s="929">
        <v>0</v>
      </c>
      <c r="L60" s="929">
        <v>0</v>
      </c>
      <c r="M60" s="929">
        <v>5.1130200000000002E-3</v>
      </c>
      <c r="N60" s="929">
        <v>6.3912750000000004E-2</v>
      </c>
      <c r="O60" s="929">
        <v>0</v>
      </c>
      <c r="P60" s="930">
        <v>0</v>
      </c>
      <c r="Q60" s="55"/>
    </row>
    <row r="61" spans="2:17" x14ac:dyDescent="0.2">
      <c r="B61" s="53"/>
      <c r="C61" s="54" t="s">
        <v>1531</v>
      </c>
      <c r="D61" s="929">
        <v>4.0869370000000002E-2</v>
      </c>
      <c r="E61" s="929">
        <v>0</v>
      </c>
      <c r="F61" s="929">
        <v>0</v>
      </c>
      <c r="G61" s="929">
        <v>0</v>
      </c>
      <c r="H61" s="929">
        <v>0</v>
      </c>
      <c r="I61" s="929">
        <v>4.0869370000000002E-2</v>
      </c>
      <c r="J61" s="929">
        <v>2.4522399999999996E-3</v>
      </c>
      <c r="K61" s="929">
        <v>0</v>
      </c>
      <c r="L61" s="929">
        <v>0</v>
      </c>
      <c r="M61" s="929">
        <v>2.4522399999999996E-3</v>
      </c>
      <c r="N61" s="929">
        <v>3.0652999999999996E-2</v>
      </c>
      <c r="O61" s="929">
        <v>0</v>
      </c>
      <c r="P61" s="930">
        <v>0</v>
      </c>
      <c r="Q61" s="55"/>
    </row>
    <row r="62" spans="2:17" x14ac:dyDescent="0.2">
      <c r="B62" s="53"/>
      <c r="C62" s="54" t="s">
        <v>1532</v>
      </c>
      <c r="D62" s="929">
        <v>0.41267077000000002</v>
      </c>
      <c r="E62" s="929">
        <v>0</v>
      </c>
      <c r="F62" s="929">
        <v>0</v>
      </c>
      <c r="G62" s="929">
        <v>0</v>
      </c>
      <c r="H62" s="929">
        <v>0</v>
      </c>
      <c r="I62" s="929">
        <v>0.41267077000000002</v>
      </c>
      <c r="J62" s="929">
        <v>2.4763080000000003E-2</v>
      </c>
      <c r="K62" s="929">
        <v>0</v>
      </c>
      <c r="L62" s="929">
        <v>0</v>
      </c>
      <c r="M62" s="929">
        <v>2.4763080000000003E-2</v>
      </c>
      <c r="N62" s="929">
        <v>0.30953850000000005</v>
      </c>
      <c r="O62" s="929">
        <v>0</v>
      </c>
      <c r="P62" s="930">
        <v>0</v>
      </c>
      <c r="Q62" s="55"/>
    </row>
    <row r="63" spans="2:17" x14ac:dyDescent="0.2">
      <c r="B63" s="53"/>
      <c r="C63" s="54" t="s">
        <v>1533</v>
      </c>
      <c r="D63" s="929">
        <v>6.7024700000000003E-3</v>
      </c>
      <c r="E63" s="929">
        <v>0</v>
      </c>
      <c r="F63" s="929">
        <v>0</v>
      </c>
      <c r="G63" s="929">
        <v>0</v>
      </c>
      <c r="H63" s="929">
        <v>0</v>
      </c>
      <c r="I63" s="929">
        <v>6.7024700000000003E-3</v>
      </c>
      <c r="J63" s="929">
        <v>4.0237999999999998E-4</v>
      </c>
      <c r="K63" s="929">
        <v>0</v>
      </c>
      <c r="L63" s="929">
        <v>0</v>
      </c>
      <c r="M63" s="929">
        <v>4.0237999999999998E-4</v>
      </c>
      <c r="N63" s="929">
        <v>5.0297499999999995E-3</v>
      </c>
      <c r="O63" s="929">
        <v>0</v>
      </c>
      <c r="P63" s="930">
        <v>0</v>
      </c>
      <c r="Q63" s="55"/>
    </row>
    <row r="64" spans="2:17" ht="28.5" x14ac:dyDescent="0.2">
      <c r="B64" s="53"/>
      <c r="C64" s="54" t="s">
        <v>1534</v>
      </c>
      <c r="D64" s="929">
        <v>14.04098037</v>
      </c>
      <c r="E64" s="929">
        <v>0</v>
      </c>
      <c r="F64" s="929">
        <v>0</v>
      </c>
      <c r="G64" s="929">
        <v>0</v>
      </c>
      <c r="H64" s="929">
        <v>0</v>
      </c>
      <c r="I64" s="929">
        <v>14.04098037</v>
      </c>
      <c r="J64" s="929">
        <v>0.84246372000000003</v>
      </c>
      <c r="K64" s="929">
        <v>0</v>
      </c>
      <c r="L64" s="929">
        <v>0</v>
      </c>
      <c r="M64" s="929">
        <v>0.84246372000000003</v>
      </c>
      <c r="N64" s="929">
        <v>10.530796500000001</v>
      </c>
      <c r="O64" s="929">
        <v>0</v>
      </c>
      <c r="P64" s="930">
        <v>0</v>
      </c>
      <c r="Q64" s="55"/>
    </row>
    <row r="65" spans="2:17" x14ac:dyDescent="0.2">
      <c r="B65" s="53"/>
      <c r="C65" s="54" t="s">
        <v>1535</v>
      </c>
      <c r="D65" s="929">
        <v>0.18203079999999999</v>
      </c>
      <c r="E65" s="929">
        <v>0</v>
      </c>
      <c r="F65" s="929">
        <v>0</v>
      </c>
      <c r="G65" s="929">
        <v>0</v>
      </c>
      <c r="H65" s="929">
        <v>0</v>
      </c>
      <c r="I65" s="929">
        <v>0.18203079999999999</v>
      </c>
      <c r="J65" s="929">
        <v>1.0922080000000001E-2</v>
      </c>
      <c r="K65" s="929">
        <v>0</v>
      </c>
      <c r="L65" s="929">
        <v>0</v>
      </c>
      <c r="M65" s="929">
        <v>1.0922080000000001E-2</v>
      </c>
      <c r="N65" s="929">
        <v>0.13652600000000001</v>
      </c>
      <c r="O65" s="929">
        <v>0</v>
      </c>
      <c r="P65" s="930">
        <v>0</v>
      </c>
      <c r="Q65" s="55"/>
    </row>
    <row r="66" spans="2:17" x14ac:dyDescent="0.2">
      <c r="B66" s="53"/>
      <c r="C66" s="54" t="s">
        <v>1536</v>
      </c>
      <c r="D66" s="929">
        <v>3.6681760000000001E-2</v>
      </c>
      <c r="E66" s="929">
        <v>0</v>
      </c>
      <c r="F66" s="929">
        <v>0</v>
      </c>
      <c r="G66" s="929">
        <v>0</v>
      </c>
      <c r="H66" s="929">
        <v>0</v>
      </c>
      <c r="I66" s="929">
        <v>3.6681760000000001E-2</v>
      </c>
      <c r="J66" s="929">
        <v>2.8616599999999998E-3</v>
      </c>
      <c r="K66" s="929">
        <v>0</v>
      </c>
      <c r="L66" s="929">
        <v>0</v>
      </c>
      <c r="M66" s="929">
        <v>2.8616599999999998E-3</v>
      </c>
      <c r="N66" s="929">
        <v>3.5770749999999997E-2</v>
      </c>
      <c r="O66" s="929">
        <v>0</v>
      </c>
      <c r="P66" s="930">
        <v>0</v>
      </c>
      <c r="Q66" s="55"/>
    </row>
    <row r="67" spans="2:17" x14ac:dyDescent="0.2">
      <c r="B67" s="53"/>
      <c r="C67" s="54" t="s">
        <v>1537</v>
      </c>
      <c r="D67" s="929">
        <v>2.4727600000000001E-3</v>
      </c>
      <c r="E67" s="929">
        <v>0</v>
      </c>
      <c r="F67" s="929">
        <v>0</v>
      </c>
      <c r="G67" s="929">
        <v>0</v>
      </c>
      <c r="H67" s="929">
        <v>0</v>
      </c>
      <c r="I67" s="929">
        <v>2.4727600000000001E-3</v>
      </c>
      <c r="J67" s="929">
        <v>1.4852000000000002E-4</v>
      </c>
      <c r="K67" s="929">
        <v>0</v>
      </c>
      <c r="L67" s="929">
        <v>0</v>
      </c>
      <c r="M67" s="929">
        <v>1.4852000000000002E-4</v>
      </c>
      <c r="N67" s="929">
        <v>1.8565000000000003E-3</v>
      </c>
      <c r="O67" s="929">
        <v>0</v>
      </c>
      <c r="P67" s="930">
        <v>0</v>
      </c>
      <c r="Q67" s="55"/>
    </row>
    <row r="68" spans="2:17" x14ac:dyDescent="0.2">
      <c r="B68" s="53"/>
      <c r="C68" s="54" t="s">
        <v>1538</v>
      </c>
      <c r="D68" s="929">
        <v>2.644241E-2</v>
      </c>
      <c r="E68" s="929">
        <v>0</v>
      </c>
      <c r="F68" s="929">
        <v>0</v>
      </c>
      <c r="G68" s="929">
        <v>0</v>
      </c>
      <c r="H68" s="929">
        <v>0</v>
      </c>
      <c r="I68" s="929">
        <v>2.644241E-2</v>
      </c>
      <c r="J68" s="929">
        <v>1.58654E-3</v>
      </c>
      <c r="K68" s="929">
        <v>0</v>
      </c>
      <c r="L68" s="929">
        <v>0</v>
      </c>
      <c r="M68" s="929">
        <v>1.58654E-3</v>
      </c>
      <c r="N68" s="929">
        <v>1.9831749999999999E-2</v>
      </c>
      <c r="O68" s="929">
        <v>0</v>
      </c>
      <c r="P68" s="930">
        <v>0</v>
      </c>
      <c r="Q68" s="55"/>
    </row>
    <row r="69" spans="2:17" x14ac:dyDescent="0.2">
      <c r="B69" s="53"/>
      <c r="C69" s="54" t="s">
        <v>1539</v>
      </c>
      <c r="D69" s="929">
        <v>5.7317400000000004E-2</v>
      </c>
      <c r="E69" s="929">
        <v>0</v>
      </c>
      <c r="F69" s="929">
        <v>0</v>
      </c>
      <c r="G69" s="929">
        <v>0</v>
      </c>
      <c r="H69" s="929">
        <v>0</v>
      </c>
      <c r="I69" s="929">
        <v>5.7317400000000004E-2</v>
      </c>
      <c r="J69" s="929">
        <v>3.80146E-3</v>
      </c>
      <c r="K69" s="929">
        <v>0</v>
      </c>
      <c r="L69" s="929">
        <v>0</v>
      </c>
      <c r="M69" s="929">
        <v>3.80146E-3</v>
      </c>
      <c r="N69" s="929">
        <v>4.7518249999999998E-2</v>
      </c>
      <c r="O69" s="929">
        <v>0</v>
      </c>
      <c r="P69" s="930">
        <v>0.01</v>
      </c>
      <c r="Q69" s="55"/>
    </row>
    <row r="70" spans="2:17" x14ac:dyDescent="0.2">
      <c r="B70" s="53"/>
      <c r="C70" s="54" t="s">
        <v>1540</v>
      </c>
      <c r="D70" s="929">
        <v>39.72107622</v>
      </c>
      <c r="E70" s="929">
        <v>0</v>
      </c>
      <c r="F70" s="929">
        <v>0</v>
      </c>
      <c r="G70" s="929">
        <v>0</v>
      </c>
      <c r="H70" s="929">
        <v>0</v>
      </c>
      <c r="I70" s="929">
        <v>39.72107622</v>
      </c>
      <c r="J70" s="929">
        <v>4.7656294599999995</v>
      </c>
      <c r="K70" s="929">
        <v>0</v>
      </c>
      <c r="L70" s="929">
        <v>0</v>
      </c>
      <c r="M70" s="929">
        <v>4.7656294599999995</v>
      </c>
      <c r="N70" s="929">
        <v>59.570368249999994</v>
      </c>
      <c r="O70" s="929">
        <v>0</v>
      </c>
      <c r="P70" s="930">
        <v>5.0000000000000001E-3</v>
      </c>
      <c r="Q70" s="55"/>
    </row>
    <row r="71" spans="2:17" x14ac:dyDescent="0.2">
      <c r="B71" s="53"/>
      <c r="C71" s="54" t="s">
        <v>1541</v>
      </c>
      <c r="D71" s="929">
        <v>4.8996696599999998</v>
      </c>
      <c r="E71" s="929">
        <v>0</v>
      </c>
      <c r="F71" s="929">
        <v>0</v>
      </c>
      <c r="G71" s="929">
        <v>0</v>
      </c>
      <c r="H71" s="929">
        <v>0</v>
      </c>
      <c r="I71" s="929">
        <v>4.8996696599999998</v>
      </c>
      <c r="J71" s="929">
        <v>0.29398017999999998</v>
      </c>
      <c r="K71" s="929">
        <v>0</v>
      </c>
      <c r="L71" s="929">
        <v>0</v>
      </c>
      <c r="M71" s="929">
        <v>0.29398017999999998</v>
      </c>
      <c r="N71" s="929">
        <v>3.6747522499999996</v>
      </c>
      <c r="O71" s="929">
        <v>0</v>
      </c>
      <c r="P71" s="930">
        <v>0</v>
      </c>
      <c r="Q71" s="55"/>
    </row>
    <row r="72" spans="2:17" x14ac:dyDescent="0.2">
      <c r="B72" s="53"/>
      <c r="C72" s="54" t="s">
        <v>1542</v>
      </c>
      <c r="D72" s="929">
        <v>5.8564999999999995E-4</v>
      </c>
      <c r="E72" s="929">
        <v>0</v>
      </c>
      <c r="F72" s="929">
        <v>0</v>
      </c>
      <c r="G72" s="929">
        <v>0</v>
      </c>
      <c r="H72" s="929">
        <v>0</v>
      </c>
      <c r="I72" s="929">
        <v>5.8564999999999995E-4</v>
      </c>
      <c r="J72" s="929">
        <v>3.5219999999999998E-5</v>
      </c>
      <c r="K72" s="929">
        <v>0</v>
      </c>
      <c r="L72" s="929">
        <v>0</v>
      </c>
      <c r="M72" s="929">
        <v>3.5219999999999998E-5</v>
      </c>
      <c r="N72" s="929">
        <v>4.4024999999999999E-4</v>
      </c>
      <c r="O72" s="929">
        <v>0</v>
      </c>
      <c r="P72" s="930">
        <v>0</v>
      </c>
      <c r="Q72" s="55"/>
    </row>
    <row r="73" spans="2:17" x14ac:dyDescent="0.2">
      <c r="B73" s="53"/>
      <c r="C73" s="54" t="s">
        <v>1543</v>
      </c>
      <c r="D73" s="929">
        <v>3.5142989999999999E-2</v>
      </c>
      <c r="E73" s="929">
        <v>0</v>
      </c>
      <c r="F73" s="929">
        <v>0</v>
      </c>
      <c r="G73" s="929">
        <v>0</v>
      </c>
      <c r="H73" s="929">
        <v>0</v>
      </c>
      <c r="I73" s="929">
        <v>3.5142989999999999E-2</v>
      </c>
      <c r="J73" s="929">
        <v>2.10866E-3</v>
      </c>
      <c r="K73" s="929">
        <v>0</v>
      </c>
      <c r="L73" s="929">
        <v>0</v>
      </c>
      <c r="M73" s="929">
        <v>2.10866E-3</v>
      </c>
      <c r="N73" s="929">
        <v>2.635825E-2</v>
      </c>
      <c r="O73" s="929">
        <v>0</v>
      </c>
      <c r="P73" s="930">
        <v>0</v>
      </c>
      <c r="Q73" s="55"/>
    </row>
    <row r="74" spans="2:17" x14ac:dyDescent="0.2">
      <c r="B74" s="53"/>
      <c r="C74" s="54" t="s">
        <v>1544</v>
      </c>
      <c r="D74" s="929">
        <v>0.84952554000000002</v>
      </c>
      <c r="E74" s="929">
        <v>0</v>
      </c>
      <c r="F74" s="929">
        <v>0</v>
      </c>
      <c r="G74" s="929">
        <v>0</v>
      </c>
      <c r="H74" s="929">
        <v>0</v>
      </c>
      <c r="I74" s="929">
        <v>0.84952554000000002</v>
      </c>
      <c r="J74" s="929">
        <v>5.1367790000000003E-2</v>
      </c>
      <c r="K74" s="929">
        <v>0</v>
      </c>
      <c r="L74" s="929">
        <v>0</v>
      </c>
      <c r="M74" s="929">
        <v>5.1367790000000003E-2</v>
      </c>
      <c r="N74" s="929">
        <v>0.64209737500000008</v>
      </c>
      <c r="O74" s="929">
        <v>0</v>
      </c>
      <c r="P74" s="930">
        <v>0</v>
      </c>
      <c r="Q74" s="55"/>
    </row>
    <row r="75" spans="2:17" x14ac:dyDescent="0.2">
      <c r="B75" s="53"/>
      <c r="C75" s="54" t="s">
        <v>1545</v>
      </c>
      <c r="D75" s="929">
        <v>6.8135000000000005E-4</v>
      </c>
      <c r="E75" s="929">
        <v>0</v>
      </c>
      <c r="F75" s="929">
        <v>0</v>
      </c>
      <c r="G75" s="929">
        <v>0</v>
      </c>
      <c r="H75" s="929">
        <v>0</v>
      </c>
      <c r="I75" s="929">
        <v>6.8135000000000005E-4</v>
      </c>
      <c r="J75" s="929">
        <v>4.1029999999999998E-5</v>
      </c>
      <c r="K75" s="929">
        <v>0</v>
      </c>
      <c r="L75" s="929">
        <v>0</v>
      </c>
      <c r="M75" s="929">
        <v>4.1029999999999998E-5</v>
      </c>
      <c r="N75" s="929">
        <v>5.1287499999999998E-4</v>
      </c>
      <c r="O75" s="929">
        <v>0</v>
      </c>
      <c r="P75" s="930">
        <v>0</v>
      </c>
      <c r="Q75" s="55"/>
    </row>
    <row r="76" spans="2:17" x14ac:dyDescent="0.2">
      <c r="B76" s="53"/>
      <c r="C76" s="54" t="s">
        <v>1546</v>
      </c>
      <c r="D76" s="929">
        <v>0.10282606</v>
      </c>
      <c r="E76" s="929">
        <v>0</v>
      </c>
      <c r="F76" s="929">
        <v>0</v>
      </c>
      <c r="G76" s="929">
        <v>0</v>
      </c>
      <c r="H76" s="929">
        <v>0</v>
      </c>
      <c r="I76" s="929">
        <v>0.10282606</v>
      </c>
      <c r="J76" s="929">
        <v>6.1694899999999997E-3</v>
      </c>
      <c r="K76" s="929">
        <v>0</v>
      </c>
      <c r="L76" s="929">
        <v>0</v>
      </c>
      <c r="M76" s="929">
        <v>6.1694899999999997E-3</v>
      </c>
      <c r="N76" s="929">
        <v>7.7118624999999996E-2</v>
      </c>
      <c r="O76" s="929">
        <v>0</v>
      </c>
      <c r="P76" s="930">
        <v>0</v>
      </c>
      <c r="Q76" s="55"/>
    </row>
    <row r="77" spans="2:17" x14ac:dyDescent="0.2">
      <c r="B77" s="53"/>
      <c r="C77" s="54" t="s">
        <v>1547</v>
      </c>
      <c r="D77" s="929">
        <v>6.199114E-2</v>
      </c>
      <c r="E77" s="929">
        <v>0</v>
      </c>
      <c r="F77" s="929">
        <v>0</v>
      </c>
      <c r="G77" s="929">
        <v>0</v>
      </c>
      <c r="H77" s="929">
        <v>0</v>
      </c>
      <c r="I77" s="929">
        <v>6.199114E-2</v>
      </c>
      <c r="J77" s="929">
        <v>3.7196999999999998E-3</v>
      </c>
      <c r="K77" s="929">
        <v>0</v>
      </c>
      <c r="L77" s="929">
        <v>0</v>
      </c>
      <c r="M77" s="929">
        <v>3.7196999999999998E-3</v>
      </c>
      <c r="N77" s="929">
        <v>4.6496249999999996E-2</v>
      </c>
      <c r="O77" s="929">
        <v>0</v>
      </c>
      <c r="P77" s="930">
        <v>0</v>
      </c>
      <c r="Q77" s="55"/>
    </row>
    <row r="78" spans="2:17" x14ac:dyDescent="0.2">
      <c r="B78" s="53"/>
      <c r="C78" s="54" t="s">
        <v>1548</v>
      </c>
      <c r="D78" s="929">
        <v>4.1776559999999997E-2</v>
      </c>
      <c r="E78" s="929">
        <v>0</v>
      </c>
      <c r="F78" s="929">
        <v>0</v>
      </c>
      <c r="G78" s="929">
        <v>0</v>
      </c>
      <c r="H78" s="929">
        <v>0</v>
      </c>
      <c r="I78" s="929">
        <v>4.1776559999999997E-2</v>
      </c>
      <c r="J78" s="929">
        <v>2.5070500000000003E-3</v>
      </c>
      <c r="K78" s="929">
        <v>0</v>
      </c>
      <c r="L78" s="929">
        <v>0</v>
      </c>
      <c r="M78" s="929">
        <v>2.5070500000000003E-3</v>
      </c>
      <c r="N78" s="929">
        <v>3.1338125000000001E-2</v>
      </c>
      <c r="O78" s="929">
        <v>0</v>
      </c>
      <c r="P78" s="930">
        <v>0</v>
      </c>
      <c r="Q78" s="55"/>
    </row>
    <row r="79" spans="2:17" x14ac:dyDescent="0.2">
      <c r="B79" s="53"/>
      <c r="C79" s="54" t="s">
        <v>1549</v>
      </c>
      <c r="D79" s="929">
        <v>4.0892339999999999E-2</v>
      </c>
      <c r="E79" s="929">
        <v>0</v>
      </c>
      <c r="F79" s="929">
        <v>0</v>
      </c>
      <c r="G79" s="929">
        <v>0</v>
      </c>
      <c r="H79" s="929">
        <v>0</v>
      </c>
      <c r="I79" s="929">
        <v>4.0892339999999999E-2</v>
      </c>
      <c r="J79" s="929">
        <v>2.4534600000000002E-3</v>
      </c>
      <c r="K79" s="929">
        <v>0</v>
      </c>
      <c r="L79" s="929">
        <v>0</v>
      </c>
      <c r="M79" s="929">
        <v>2.4534600000000002E-3</v>
      </c>
      <c r="N79" s="929">
        <v>3.0668250000000001E-2</v>
      </c>
      <c r="O79" s="929">
        <v>0</v>
      </c>
      <c r="P79" s="930">
        <v>0</v>
      </c>
      <c r="Q79" s="55"/>
    </row>
    <row r="80" spans="2:17" x14ac:dyDescent="0.2">
      <c r="B80" s="53"/>
      <c r="C80" s="54" t="s">
        <v>1550</v>
      </c>
      <c r="D80" s="929">
        <v>6.7112729999999995E-2</v>
      </c>
      <c r="E80" s="929">
        <v>0</v>
      </c>
      <c r="F80" s="929">
        <v>0</v>
      </c>
      <c r="G80" s="929">
        <v>0</v>
      </c>
      <c r="H80" s="929">
        <v>0</v>
      </c>
      <c r="I80" s="929">
        <v>6.7112729999999995E-2</v>
      </c>
      <c r="J80" s="929">
        <v>4.02776E-3</v>
      </c>
      <c r="K80" s="929">
        <v>0</v>
      </c>
      <c r="L80" s="929">
        <v>0</v>
      </c>
      <c r="M80" s="929">
        <v>4.02776E-3</v>
      </c>
      <c r="N80" s="929">
        <v>5.0347000000000003E-2</v>
      </c>
      <c r="O80" s="929">
        <v>0</v>
      </c>
      <c r="P80" s="930">
        <v>0</v>
      </c>
      <c r="Q80" s="55"/>
    </row>
    <row r="81" spans="2:17" x14ac:dyDescent="0.2">
      <c r="B81" s="53"/>
      <c r="C81" s="54" t="s">
        <v>1551</v>
      </c>
      <c r="D81" s="929">
        <v>1.2513059999999999E-2</v>
      </c>
      <c r="E81" s="929">
        <v>0</v>
      </c>
      <c r="F81" s="929">
        <v>0</v>
      </c>
      <c r="G81" s="929">
        <v>0</v>
      </c>
      <c r="H81" s="929">
        <v>0</v>
      </c>
      <c r="I81" s="929">
        <v>1.2513059999999999E-2</v>
      </c>
      <c r="J81" s="929">
        <v>7.5086E-4</v>
      </c>
      <c r="K81" s="929">
        <v>0</v>
      </c>
      <c r="L81" s="929">
        <v>0</v>
      </c>
      <c r="M81" s="929">
        <v>7.5086E-4</v>
      </c>
      <c r="N81" s="929">
        <v>9.38575E-3</v>
      </c>
      <c r="O81" s="929">
        <v>0</v>
      </c>
      <c r="P81" s="930">
        <v>0</v>
      </c>
      <c r="Q81" s="55"/>
    </row>
    <row r="82" spans="2:17" x14ac:dyDescent="0.2">
      <c r="B82" s="53"/>
      <c r="C82" s="54" t="s">
        <v>1552</v>
      </c>
      <c r="D82" s="929">
        <v>1.5425999999999999E-3</v>
      </c>
      <c r="E82" s="929">
        <v>0</v>
      </c>
      <c r="F82" s="929">
        <v>0</v>
      </c>
      <c r="G82" s="929">
        <v>0</v>
      </c>
      <c r="H82" s="929">
        <v>0</v>
      </c>
      <c r="I82" s="929">
        <v>1.5425999999999999E-3</v>
      </c>
      <c r="J82" s="929">
        <v>9.2480000000000009E-5</v>
      </c>
      <c r="K82" s="929">
        <v>0</v>
      </c>
      <c r="L82" s="929">
        <v>0</v>
      </c>
      <c r="M82" s="929">
        <v>9.2480000000000009E-5</v>
      </c>
      <c r="N82" s="929">
        <v>1.1560000000000001E-3</v>
      </c>
      <c r="O82" s="929">
        <v>0</v>
      </c>
      <c r="P82" s="930">
        <v>0</v>
      </c>
      <c r="Q82" s="55"/>
    </row>
    <row r="83" spans="2:17" x14ac:dyDescent="0.2">
      <c r="B83" s="53"/>
      <c r="C83" s="54" t="s">
        <v>412</v>
      </c>
      <c r="D83" s="929">
        <v>1987.3772885399999</v>
      </c>
      <c r="E83" s="929">
        <v>150.08141950000001</v>
      </c>
      <c r="F83" s="929">
        <v>0</v>
      </c>
      <c r="G83" s="929">
        <v>0</v>
      </c>
      <c r="H83" s="929">
        <v>0</v>
      </c>
      <c r="I83" s="929">
        <v>2137.4587080399997</v>
      </c>
      <c r="J83" s="929">
        <v>160.54520603</v>
      </c>
      <c r="K83" s="929">
        <v>0</v>
      </c>
      <c r="L83" s="929">
        <v>0</v>
      </c>
      <c r="M83" s="929">
        <v>160.54520603</v>
      </c>
      <c r="N83" s="929">
        <v>2006.8150753750001</v>
      </c>
      <c r="O83" s="929">
        <v>1.4E-3</v>
      </c>
      <c r="P83" s="930">
        <v>0.01</v>
      </c>
      <c r="Q83" s="55"/>
    </row>
    <row r="84" spans="2:17" x14ac:dyDescent="0.2">
      <c r="B84" s="53"/>
      <c r="C84" s="54" t="s">
        <v>1553</v>
      </c>
      <c r="D84" s="929">
        <v>0</v>
      </c>
      <c r="E84" s="929">
        <v>0</v>
      </c>
      <c r="F84" s="929">
        <v>0</v>
      </c>
      <c r="G84" s="929">
        <v>0</v>
      </c>
      <c r="H84" s="929">
        <v>0</v>
      </c>
      <c r="I84" s="929">
        <v>0</v>
      </c>
      <c r="J84" s="929">
        <v>0</v>
      </c>
      <c r="K84" s="929">
        <v>0</v>
      </c>
      <c r="L84" s="929">
        <v>0</v>
      </c>
      <c r="M84" s="929">
        <v>0</v>
      </c>
      <c r="N84" s="929">
        <v>0</v>
      </c>
      <c r="O84" s="929">
        <v>0</v>
      </c>
      <c r="P84" s="930">
        <v>0</v>
      </c>
      <c r="Q84" s="55"/>
    </row>
    <row r="85" spans="2:17" x14ac:dyDescent="0.2">
      <c r="B85" s="53"/>
      <c r="C85" s="54" t="s">
        <v>1554</v>
      </c>
      <c r="D85" s="929">
        <v>2.7116099999999997E-2</v>
      </c>
      <c r="E85" s="929">
        <v>0</v>
      </c>
      <c r="F85" s="929">
        <v>0</v>
      </c>
      <c r="G85" s="929">
        <v>0</v>
      </c>
      <c r="H85" s="929">
        <v>0</v>
      </c>
      <c r="I85" s="929">
        <v>2.7116099999999997E-2</v>
      </c>
      <c r="J85" s="929">
        <v>1.62758E-3</v>
      </c>
      <c r="K85" s="929">
        <v>0</v>
      </c>
      <c r="L85" s="929">
        <v>0</v>
      </c>
      <c r="M85" s="929">
        <v>1.62758E-3</v>
      </c>
      <c r="N85" s="929">
        <v>2.0344750000000002E-2</v>
      </c>
      <c r="O85" s="929">
        <v>0</v>
      </c>
      <c r="P85" s="930">
        <v>0</v>
      </c>
      <c r="Q85" s="55"/>
    </row>
    <row r="86" spans="2:17" x14ac:dyDescent="0.2">
      <c r="B86" s="53"/>
      <c r="C86" s="54" t="s">
        <v>1555</v>
      </c>
      <c r="D86" s="929">
        <v>5.3225338499999992</v>
      </c>
      <c r="E86" s="929">
        <v>0</v>
      </c>
      <c r="F86" s="929">
        <v>0</v>
      </c>
      <c r="G86" s="929">
        <v>0</v>
      </c>
      <c r="H86" s="929">
        <v>0</v>
      </c>
      <c r="I86" s="929">
        <v>5.3225338499999992</v>
      </c>
      <c r="J86" s="929">
        <v>0.31935234000000001</v>
      </c>
      <c r="K86" s="929">
        <v>0</v>
      </c>
      <c r="L86" s="929">
        <v>0</v>
      </c>
      <c r="M86" s="929">
        <v>0.31935234000000001</v>
      </c>
      <c r="N86" s="929">
        <v>3.9919042500000002</v>
      </c>
      <c r="O86" s="929">
        <v>0</v>
      </c>
      <c r="P86" s="930">
        <v>0</v>
      </c>
      <c r="Q86" s="55"/>
    </row>
    <row r="87" spans="2:17" x14ac:dyDescent="0.2">
      <c r="B87" s="53"/>
      <c r="C87" s="54" t="s">
        <v>1556</v>
      </c>
      <c r="D87" s="929">
        <v>2.4038600000000003E-3</v>
      </c>
      <c r="E87" s="929">
        <v>0</v>
      </c>
      <c r="F87" s="929">
        <v>0</v>
      </c>
      <c r="G87" s="929">
        <v>0</v>
      </c>
      <c r="H87" s="929">
        <v>0</v>
      </c>
      <c r="I87" s="929">
        <v>2.4038600000000003E-3</v>
      </c>
      <c r="J87" s="929">
        <v>1.4422999999999999E-4</v>
      </c>
      <c r="K87" s="929">
        <v>0</v>
      </c>
      <c r="L87" s="929">
        <v>0</v>
      </c>
      <c r="M87" s="929">
        <v>1.4422999999999999E-4</v>
      </c>
      <c r="N87" s="929">
        <v>1.802875E-3</v>
      </c>
      <c r="O87" s="929">
        <v>0</v>
      </c>
      <c r="P87" s="930">
        <v>2.5000000000000001E-2</v>
      </c>
      <c r="Q87" s="55"/>
    </row>
    <row r="88" spans="2:17" x14ac:dyDescent="0.2">
      <c r="B88" s="53"/>
      <c r="C88" s="54" t="s">
        <v>1557</v>
      </c>
      <c r="D88" s="929">
        <v>5.0335500000000004E-3</v>
      </c>
      <c r="E88" s="929">
        <v>0</v>
      </c>
      <c r="F88" s="929">
        <v>0</v>
      </c>
      <c r="G88" s="929">
        <v>0</v>
      </c>
      <c r="H88" s="929">
        <v>0</v>
      </c>
      <c r="I88" s="929">
        <v>5.0335500000000004E-3</v>
      </c>
      <c r="J88" s="929">
        <v>3.0224000000000001E-4</v>
      </c>
      <c r="K88" s="929">
        <v>0</v>
      </c>
      <c r="L88" s="929">
        <v>0</v>
      </c>
      <c r="M88" s="929">
        <v>3.0224000000000001E-4</v>
      </c>
      <c r="N88" s="929">
        <v>3.7780000000000001E-3</v>
      </c>
      <c r="O88" s="929">
        <v>0</v>
      </c>
      <c r="P88" s="930">
        <v>0</v>
      </c>
      <c r="Q88" s="55"/>
    </row>
    <row r="89" spans="2:17" x14ac:dyDescent="0.2">
      <c r="B89" s="53"/>
      <c r="C89" s="54" t="s">
        <v>1558</v>
      </c>
      <c r="D89" s="929">
        <v>3.57516E-3</v>
      </c>
      <c r="E89" s="929">
        <v>0</v>
      </c>
      <c r="F89" s="929">
        <v>0</v>
      </c>
      <c r="G89" s="929">
        <v>0</v>
      </c>
      <c r="H89" s="929">
        <v>0</v>
      </c>
      <c r="I89" s="929">
        <v>3.57516E-3</v>
      </c>
      <c r="J89" s="929">
        <v>2.7682999999999999E-4</v>
      </c>
      <c r="K89" s="929">
        <v>0</v>
      </c>
      <c r="L89" s="929">
        <v>0</v>
      </c>
      <c r="M89" s="929">
        <v>2.7682999999999999E-4</v>
      </c>
      <c r="N89" s="929">
        <v>3.4603749999999999E-3</v>
      </c>
      <c r="O89" s="929">
        <v>0</v>
      </c>
      <c r="P89" s="930">
        <v>0</v>
      </c>
      <c r="Q89" s="55"/>
    </row>
    <row r="90" spans="2:17" x14ac:dyDescent="0.2">
      <c r="B90" s="53"/>
      <c r="C90" s="54" t="s">
        <v>1559</v>
      </c>
      <c r="D90" s="929">
        <v>22.270135159999999</v>
      </c>
      <c r="E90" s="929">
        <v>0</v>
      </c>
      <c r="F90" s="929">
        <v>0</v>
      </c>
      <c r="G90" s="929">
        <v>0</v>
      </c>
      <c r="H90" s="929">
        <v>0</v>
      </c>
      <c r="I90" s="929">
        <v>22.270135159999999</v>
      </c>
      <c r="J90" s="929">
        <v>0.62356374999999997</v>
      </c>
      <c r="K90" s="929">
        <v>0</v>
      </c>
      <c r="L90" s="929">
        <v>0</v>
      </c>
      <c r="M90" s="929">
        <v>0.62356374999999997</v>
      </c>
      <c r="N90" s="929">
        <v>7.794546875</v>
      </c>
      <c r="O90" s="929">
        <v>0</v>
      </c>
      <c r="P90" s="930">
        <v>0</v>
      </c>
      <c r="Q90" s="55"/>
    </row>
    <row r="91" spans="2:17" x14ac:dyDescent="0.2">
      <c r="B91" s="53"/>
      <c r="C91" s="54" t="s">
        <v>1560</v>
      </c>
      <c r="D91" s="929">
        <v>9.7072900000000004E-3</v>
      </c>
      <c r="E91" s="929">
        <v>0</v>
      </c>
      <c r="F91" s="929">
        <v>0</v>
      </c>
      <c r="G91" s="929">
        <v>0</v>
      </c>
      <c r="H91" s="929">
        <v>0</v>
      </c>
      <c r="I91" s="929">
        <v>9.7072900000000004E-3</v>
      </c>
      <c r="J91" s="929">
        <v>5.8244000000000004E-4</v>
      </c>
      <c r="K91" s="929">
        <v>0</v>
      </c>
      <c r="L91" s="929">
        <v>0</v>
      </c>
      <c r="M91" s="929">
        <v>5.8244000000000004E-4</v>
      </c>
      <c r="N91" s="929">
        <v>7.2805000000000005E-3</v>
      </c>
      <c r="O91" s="929">
        <v>0</v>
      </c>
      <c r="P91" s="930">
        <v>0</v>
      </c>
      <c r="Q91" s="55"/>
    </row>
    <row r="92" spans="2:17" x14ac:dyDescent="0.2">
      <c r="B92" s="53"/>
      <c r="C92" s="54" t="s">
        <v>1561</v>
      </c>
      <c r="D92" s="929">
        <v>0.29627134000000005</v>
      </c>
      <c r="E92" s="929">
        <v>0</v>
      </c>
      <c r="F92" s="929">
        <v>0</v>
      </c>
      <c r="G92" s="929">
        <v>0</v>
      </c>
      <c r="H92" s="929">
        <v>0</v>
      </c>
      <c r="I92" s="929">
        <v>0.29627134000000005</v>
      </c>
      <c r="J92" s="929">
        <v>1.7780870000000001E-2</v>
      </c>
      <c r="K92" s="929">
        <v>0</v>
      </c>
      <c r="L92" s="929">
        <v>0</v>
      </c>
      <c r="M92" s="929">
        <v>1.7780870000000001E-2</v>
      </c>
      <c r="N92" s="929">
        <v>0.222260875</v>
      </c>
      <c r="O92" s="929">
        <v>0</v>
      </c>
      <c r="P92" s="930">
        <v>0</v>
      </c>
      <c r="Q92" s="55"/>
    </row>
    <row r="93" spans="2:17" x14ac:dyDescent="0.2">
      <c r="B93" s="53"/>
      <c r="C93" s="54" t="s">
        <v>416</v>
      </c>
      <c r="D93" s="929">
        <v>11.451496089999999</v>
      </c>
      <c r="E93" s="929">
        <v>27.665044959999999</v>
      </c>
      <c r="F93" s="929">
        <v>0</v>
      </c>
      <c r="G93" s="929">
        <v>0</v>
      </c>
      <c r="H93" s="929">
        <v>0</v>
      </c>
      <c r="I93" s="929">
        <v>39.116541049999995</v>
      </c>
      <c r="J93" s="929">
        <v>0.68742026000000001</v>
      </c>
      <c r="K93" s="929">
        <v>0</v>
      </c>
      <c r="L93" s="929">
        <v>0</v>
      </c>
      <c r="M93" s="929">
        <v>0.68742026000000001</v>
      </c>
      <c r="N93" s="929">
        <v>8.5927532499999995</v>
      </c>
      <c r="O93" s="929">
        <v>0</v>
      </c>
      <c r="P93" s="930">
        <v>0</v>
      </c>
      <c r="Q93" s="55"/>
    </row>
    <row r="94" spans="2:17" x14ac:dyDescent="0.2">
      <c r="B94" s="53"/>
      <c r="C94" s="54" t="s">
        <v>1562</v>
      </c>
      <c r="D94" s="929">
        <v>6.4452410000000002E-2</v>
      </c>
      <c r="E94" s="929">
        <v>0</v>
      </c>
      <c r="F94" s="929">
        <v>0</v>
      </c>
      <c r="G94" s="929">
        <v>0</v>
      </c>
      <c r="H94" s="929">
        <v>0</v>
      </c>
      <c r="I94" s="929">
        <v>6.4452410000000002E-2</v>
      </c>
      <c r="J94" s="929">
        <v>3.8676000000000001E-3</v>
      </c>
      <c r="K94" s="929">
        <v>0</v>
      </c>
      <c r="L94" s="929">
        <v>0</v>
      </c>
      <c r="M94" s="929">
        <v>3.8676000000000001E-3</v>
      </c>
      <c r="N94" s="929">
        <v>4.8344999999999999E-2</v>
      </c>
      <c r="O94" s="929">
        <v>0</v>
      </c>
      <c r="P94" s="930">
        <v>0</v>
      </c>
      <c r="Q94" s="55"/>
    </row>
    <row r="95" spans="2:17" x14ac:dyDescent="0.2">
      <c r="B95" s="53"/>
      <c r="C95" s="54" t="s">
        <v>1563</v>
      </c>
      <c r="D95" s="929">
        <v>690.54026075000002</v>
      </c>
      <c r="E95" s="929">
        <v>1322.106415</v>
      </c>
      <c r="F95" s="929">
        <v>0</v>
      </c>
      <c r="G95" s="929">
        <v>0</v>
      </c>
      <c r="H95" s="929">
        <v>0</v>
      </c>
      <c r="I95" s="929">
        <v>2012.64667575</v>
      </c>
      <c r="J95" s="929">
        <v>88.231178</v>
      </c>
      <c r="K95" s="929">
        <v>0</v>
      </c>
      <c r="L95" s="929">
        <v>0</v>
      </c>
      <c r="M95" s="929">
        <v>88.231178</v>
      </c>
      <c r="N95" s="929">
        <v>1102.889725</v>
      </c>
      <c r="O95" s="929">
        <v>8.0000000000000004E-4</v>
      </c>
      <c r="P95" s="930">
        <v>0.01</v>
      </c>
      <c r="Q95" s="55"/>
    </row>
    <row r="96" spans="2:17" x14ac:dyDescent="0.2">
      <c r="B96" s="53"/>
      <c r="C96" s="54" t="s">
        <v>418</v>
      </c>
      <c r="D96" s="929">
        <v>0.17279816000000001</v>
      </c>
      <c r="E96" s="929">
        <v>0.28145395000000001</v>
      </c>
      <c r="F96" s="929">
        <v>0</v>
      </c>
      <c r="G96" s="929">
        <v>0</v>
      </c>
      <c r="H96" s="929">
        <v>0</v>
      </c>
      <c r="I96" s="929">
        <v>0.45425210999999999</v>
      </c>
      <c r="J96" s="929">
        <v>6.053704E-2</v>
      </c>
      <c r="K96" s="929">
        <v>0</v>
      </c>
      <c r="L96" s="929">
        <v>0</v>
      </c>
      <c r="M96" s="929">
        <v>6.053704E-2</v>
      </c>
      <c r="N96" s="929">
        <v>0.75671299999999997</v>
      </c>
      <c r="O96" s="929">
        <v>0</v>
      </c>
      <c r="P96" s="930">
        <v>0</v>
      </c>
      <c r="Q96" s="55"/>
    </row>
    <row r="97" spans="2:17" x14ac:dyDescent="0.2">
      <c r="B97" s="53"/>
      <c r="C97" s="54" t="s">
        <v>1564</v>
      </c>
      <c r="D97" s="929">
        <v>4.5551000000000001E-4</v>
      </c>
      <c r="E97" s="929">
        <v>0</v>
      </c>
      <c r="F97" s="929">
        <v>0</v>
      </c>
      <c r="G97" s="929">
        <v>0</v>
      </c>
      <c r="H97" s="929">
        <v>0</v>
      </c>
      <c r="I97" s="929">
        <v>4.5551000000000001E-4</v>
      </c>
      <c r="J97" s="929">
        <v>2.7250000000000002E-5</v>
      </c>
      <c r="K97" s="929">
        <v>0</v>
      </c>
      <c r="L97" s="929">
        <v>0</v>
      </c>
      <c r="M97" s="929">
        <v>2.7250000000000002E-5</v>
      </c>
      <c r="N97" s="929">
        <v>3.40625E-4</v>
      </c>
      <c r="O97" s="929">
        <v>0</v>
      </c>
      <c r="P97" s="930">
        <v>0</v>
      </c>
      <c r="Q97" s="55"/>
    </row>
    <row r="98" spans="2:17" x14ac:dyDescent="0.2">
      <c r="B98" s="53"/>
      <c r="C98" s="54" t="s">
        <v>408</v>
      </c>
      <c r="D98" s="929">
        <v>7702.6943046199995</v>
      </c>
      <c r="E98" s="929">
        <v>0</v>
      </c>
      <c r="F98" s="929">
        <v>0</v>
      </c>
      <c r="G98" s="929">
        <v>0</v>
      </c>
      <c r="H98" s="929">
        <v>0</v>
      </c>
      <c r="I98" s="929">
        <v>7702.6943046199995</v>
      </c>
      <c r="J98" s="929">
        <v>616.07471336000003</v>
      </c>
      <c r="K98" s="929">
        <v>0</v>
      </c>
      <c r="L98" s="929">
        <v>0</v>
      </c>
      <c r="M98" s="929">
        <v>616.07471336000003</v>
      </c>
      <c r="N98" s="929">
        <v>7700.9339170000003</v>
      </c>
      <c r="O98" s="929">
        <v>5.1999999999999998E-3</v>
      </c>
      <c r="P98" s="930">
        <v>0</v>
      </c>
      <c r="Q98" s="55"/>
    </row>
    <row r="99" spans="2:17" x14ac:dyDescent="0.2">
      <c r="B99" s="53"/>
      <c r="C99" s="54" t="s">
        <v>1565</v>
      </c>
      <c r="D99" s="929">
        <v>1.4576239999999999E-2</v>
      </c>
      <c r="E99" s="929">
        <v>0</v>
      </c>
      <c r="F99" s="929">
        <v>0</v>
      </c>
      <c r="G99" s="929">
        <v>0</v>
      </c>
      <c r="H99" s="929">
        <v>0</v>
      </c>
      <c r="I99" s="929">
        <v>1.4576239999999999E-2</v>
      </c>
      <c r="J99" s="929">
        <v>8.7487999999999997E-4</v>
      </c>
      <c r="K99" s="929">
        <v>0</v>
      </c>
      <c r="L99" s="929">
        <v>0</v>
      </c>
      <c r="M99" s="929">
        <v>8.7487999999999997E-4</v>
      </c>
      <c r="N99" s="929">
        <v>1.0936E-2</v>
      </c>
      <c r="O99" s="929">
        <v>0</v>
      </c>
      <c r="P99" s="930">
        <v>0</v>
      </c>
      <c r="Q99" s="55"/>
    </row>
    <row r="100" spans="2:17" x14ac:dyDescent="0.2">
      <c r="B100" s="53"/>
      <c r="C100" s="54" t="s">
        <v>410</v>
      </c>
      <c r="D100" s="929">
        <v>505.89447725999997</v>
      </c>
      <c r="E100" s="929">
        <v>1568.50887474</v>
      </c>
      <c r="F100" s="929">
        <v>0</v>
      </c>
      <c r="G100" s="929">
        <v>0</v>
      </c>
      <c r="H100" s="929">
        <v>0</v>
      </c>
      <c r="I100" s="929">
        <v>2074.4033519999998</v>
      </c>
      <c r="J100" s="929">
        <v>69.680392580000003</v>
      </c>
      <c r="K100" s="929">
        <v>0</v>
      </c>
      <c r="L100" s="929">
        <v>0</v>
      </c>
      <c r="M100" s="929">
        <v>69.680392580000003</v>
      </c>
      <c r="N100" s="929">
        <v>871.00490725000009</v>
      </c>
      <c r="O100" s="929">
        <v>5.9999999999999995E-4</v>
      </c>
      <c r="P100" s="930">
        <v>1.4999999999999999E-2</v>
      </c>
      <c r="Q100" s="55"/>
    </row>
    <row r="101" spans="2:17" x14ac:dyDescent="0.2">
      <c r="B101" s="53"/>
      <c r="C101" s="54" t="s">
        <v>1566</v>
      </c>
      <c r="D101" s="929">
        <v>449.39614235000005</v>
      </c>
      <c r="E101" s="929">
        <v>18.832491860000001</v>
      </c>
      <c r="F101" s="929">
        <v>0</v>
      </c>
      <c r="G101" s="929">
        <v>0</v>
      </c>
      <c r="H101" s="929">
        <v>0</v>
      </c>
      <c r="I101" s="929">
        <v>468.22863421000005</v>
      </c>
      <c r="J101" s="929">
        <v>28.024834429999999</v>
      </c>
      <c r="K101" s="929">
        <v>0</v>
      </c>
      <c r="L101" s="929">
        <v>0</v>
      </c>
      <c r="M101" s="929">
        <v>28.024834429999999</v>
      </c>
      <c r="N101" s="929">
        <v>350.31043037500001</v>
      </c>
      <c r="O101" s="929">
        <v>2.0000000000000001E-4</v>
      </c>
      <c r="P101" s="930">
        <v>5.0000000000000001E-3</v>
      </c>
      <c r="Q101" s="55"/>
    </row>
    <row r="102" spans="2:17" x14ac:dyDescent="0.2">
      <c r="B102" s="53"/>
      <c r="C102" s="54" t="s">
        <v>1567</v>
      </c>
      <c r="D102" s="929">
        <v>7.1335441199999998</v>
      </c>
      <c r="E102" s="929">
        <v>0</v>
      </c>
      <c r="F102" s="929">
        <v>0</v>
      </c>
      <c r="G102" s="929">
        <v>0</v>
      </c>
      <c r="H102" s="929">
        <v>0</v>
      </c>
      <c r="I102" s="929">
        <v>7.1335441199999998</v>
      </c>
      <c r="J102" s="929">
        <v>0.42801271999999996</v>
      </c>
      <c r="K102" s="929">
        <v>0</v>
      </c>
      <c r="L102" s="929">
        <v>0</v>
      </c>
      <c r="M102" s="929">
        <v>0.42801271999999996</v>
      </c>
      <c r="N102" s="929">
        <v>5.3501589999999997</v>
      </c>
      <c r="O102" s="929">
        <v>0</v>
      </c>
      <c r="P102" s="930">
        <v>0</v>
      </c>
      <c r="Q102" s="55"/>
    </row>
    <row r="103" spans="2:17" x14ac:dyDescent="0.2">
      <c r="B103" s="53"/>
      <c r="C103" s="54" t="s">
        <v>409</v>
      </c>
      <c r="D103" s="929">
        <v>0.22059201000000001</v>
      </c>
      <c r="E103" s="929">
        <v>0</v>
      </c>
      <c r="F103" s="929">
        <v>0</v>
      </c>
      <c r="G103" s="929">
        <v>0</v>
      </c>
      <c r="H103" s="929">
        <v>0</v>
      </c>
      <c r="I103" s="929">
        <v>0.22059201000000001</v>
      </c>
      <c r="J103" s="929">
        <v>1.3991360000000001E-2</v>
      </c>
      <c r="K103" s="929">
        <v>0</v>
      </c>
      <c r="L103" s="929">
        <v>0</v>
      </c>
      <c r="M103" s="929">
        <v>1.3991360000000001E-2</v>
      </c>
      <c r="N103" s="929">
        <v>0.17489200000000002</v>
      </c>
      <c r="O103" s="929">
        <v>0</v>
      </c>
      <c r="P103" s="930">
        <v>0</v>
      </c>
      <c r="Q103" s="55"/>
    </row>
    <row r="104" spans="2:17" x14ac:dyDescent="0.2">
      <c r="B104" s="53"/>
      <c r="C104" s="54" t="s">
        <v>1568</v>
      </c>
      <c r="D104" s="929">
        <v>8.2412400000000004E-3</v>
      </c>
      <c r="E104" s="929">
        <v>0</v>
      </c>
      <c r="F104" s="929">
        <v>0</v>
      </c>
      <c r="G104" s="929">
        <v>0</v>
      </c>
      <c r="H104" s="929">
        <v>0</v>
      </c>
      <c r="I104" s="929">
        <v>8.2412400000000004E-3</v>
      </c>
      <c r="J104" s="929">
        <v>4.9454999999999996E-4</v>
      </c>
      <c r="K104" s="929">
        <v>0</v>
      </c>
      <c r="L104" s="929">
        <v>0</v>
      </c>
      <c r="M104" s="929">
        <v>4.9454999999999996E-4</v>
      </c>
      <c r="N104" s="929">
        <v>6.1818749999999999E-3</v>
      </c>
      <c r="O104" s="929">
        <v>0</v>
      </c>
      <c r="P104" s="930">
        <v>0</v>
      </c>
      <c r="Q104" s="55"/>
    </row>
    <row r="105" spans="2:17" x14ac:dyDescent="0.2">
      <c r="B105" s="53"/>
      <c r="C105" s="54" t="s">
        <v>1569</v>
      </c>
      <c r="D105" s="929">
        <v>12.923834529999999</v>
      </c>
      <c r="E105" s="929">
        <v>0</v>
      </c>
      <c r="F105" s="929">
        <v>0</v>
      </c>
      <c r="G105" s="929">
        <v>0</v>
      </c>
      <c r="H105" s="929">
        <v>0</v>
      </c>
      <c r="I105" s="929">
        <v>12.923834529999999</v>
      </c>
      <c r="J105" s="929">
        <v>0.44260734000000002</v>
      </c>
      <c r="K105" s="929">
        <v>0</v>
      </c>
      <c r="L105" s="929">
        <v>0</v>
      </c>
      <c r="M105" s="929">
        <v>0.44260734000000002</v>
      </c>
      <c r="N105" s="929">
        <v>5.5325917499999999</v>
      </c>
      <c r="O105" s="929">
        <v>0</v>
      </c>
      <c r="P105" s="930">
        <v>0.02</v>
      </c>
      <c r="Q105" s="55"/>
    </row>
    <row r="106" spans="2:17" x14ac:dyDescent="0.2">
      <c r="B106" s="53"/>
      <c r="C106" s="54" t="s">
        <v>415</v>
      </c>
      <c r="D106" s="929">
        <v>414.84285752999995</v>
      </c>
      <c r="E106" s="929">
        <v>12067.34806735</v>
      </c>
      <c r="F106" s="929">
        <v>0</v>
      </c>
      <c r="G106" s="929">
        <v>0</v>
      </c>
      <c r="H106" s="929">
        <v>0</v>
      </c>
      <c r="I106" s="929">
        <v>12482.19092488</v>
      </c>
      <c r="J106" s="929">
        <v>372.47224181999997</v>
      </c>
      <c r="K106" s="929">
        <v>0</v>
      </c>
      <c r="L106" s="929">
        <v>0</v>
      </c>
      <c r="M106" s="929">
        <v>372.47224181999997</v>
      </c>
      <c r="N106" s="929">
        <v>4655.9030227499998</v>
      </c>
      <c r="O106" s="929">
        <v>3.2000000000000002E-3</v>
      </c>
      <c r="P106" s="930">
        <v>0</v>
      </c>
      <c r="Q106" s="55"/>
    </row>
    <row r="107" spans="2:17" x14ac:dyDescent="0.2">
      <c r="B107" s="53"/>
      <c r="C107" s="54" t="s">
        <v>1570</v>
      </c>
      <c r="D107" s="929">
        <v>5.8947999999999997E-4</v>
      </c>
      <c r="E107" s="929">
        <v>0</v>
      </c>
      <c r="F107" s="929">
        <v>0</v>
      </c>
      <c r="G107" s="929">
        <v>0</v>
      </c>
      <c r="H107" s="929">
        <v>0</v>
      </c>
      <c r="I107" s="929">
        <v>5.8947999999999997E-4</v>
      </c>
      <c r="J107" s="929">
        <v>3.5520000000000006E-5</v>
      </c>
      <c r="K107" s="929">
        <v>0</v>
      </c>
      <c r="L107" s="929">
        <v>0</v>
      </c>
      <c r="M107" s="929">
        <v>3.5520000000000006E-5</v>
      </c>
      <c r="N107" s="929">
        <v>4.4400000000000006E-4</v>
      </c>
      <c r="O107" s="929">
        <v>0</v>
      </c>
      <c r="P107" s="930">
        <v>0</v>
      </c>
      <c r="Q107" s="55"/>
    </row>
    <row r="108" spans="2:17" x14ac:dyDescent="0.2">
      <c r="B108" s="53"/>
      <c r="C108" s="54" t="s">
        <v>1571</v>
      </c>
      <c r="D108" s="929">
        <v>3.1870219999999998E-2</v>
      </c>
      <c r="E108" s="929">
        <v>0</v>
      </c>
      <c r="F108" s="929">
        <v>0</v>
      </c>
      <c r="G108" s="929">
        <v>0</v>
      </c>
      <c r="H108" s="929">
        <v>0</v>
      </c>
      <c r="I108" s="929">
        <v>3.1870219999999998E-2</v>
      </c>
      <c r="J108" s="929">
        <v>1.91267E-3</v>
      </c>
      <c r="K108" s="929">
        <v>0</v>
      </c>
      <c r="L108" s="929">
        <v>0</v>
      </c>
      <c r="M108" s="929">
        <v>1.91267E-3</v>
      </c>
      <c r="N108" s="929">
        <v>2.3908374999999999E-2</v>
      </c>
      <c r="O108" s="929">
        <v>0</v>
      </c>
      <c r="P108" s="930">
        <v>0</v>
      </c>
      <c r="Q108" s="55"/>
    </row>
    <row r="109" spans="2:17" x14ac:dyDescent="0.2">
      <c r="B109" s="53"/>
      <c r="C109" s="54" t="s">
        <v>1572</v>
      </c>
      <c r="D109" s="929">
        <v>0.13713842000000001</v>
      </c>
      <c r="E109" s="929">
        <v>0</v>
      </c>
      <c r="F109" s="929">
        <v>0</v>
      </c>
      <c r="G109" s="929">
        <v>0</v>
      </c>
      <c r="H109" s="929">
        <v>0</v>
      </c>
      <c r="I109" s="929">
        <v>0.13713842000000001</v>
      </c>
      <c r="J109" s="929">
        <v>8.2288399999999994E-3</v>
      </c>
      <c r="K109" s="929">
        <v>0</v>
      </c>
      <c r="L109" s="929">
        <v>0</v>
      </c>
      <c r="M109" s="929">
        <v>8.2288399999999994E-3</v>
      </c>
      <c r="N109" s="929">
        <v>0.10286049999999999</v>
      </c>
      <c r="O109" s="929">
        <v>0</v>
      </c>
      <c r="P109" s="930">
        <v>0</v>
      </c>
      <c r="Q109" s="55"/>
    </row>
    <row r="110" spans="2:17" x14ac:dyDescent="0.2">
      <c r="B110" s="53"/>
      <c r="C110" s="54" t="s">
        <v>1573</v>
      </c>
      <c r="D110" s="929">
        <v>3.4400400000000005E-2</v>
      </c>
      <c r="E110" s="929">
        <v>0</v>
      </c>
      <c r="F110" s="929">
        <v>0</v>
      </c>
      <c r="G110" s="929">
        <v>0</v>
      </c>
      <c r="H110" s="929">
        <v>0</v>
      </c>
      <c r="I110" s="929">
        <v>3.4400400000000005E-2</v>
      </c>
      <c r="J110" s="929">
        <v>2.0642500000000001E-3</v>
      </c>
      <c r="K110" s="929">
        <v>0</v>
      </c>
      <c r="L110" s="929">
        <v>0</v>
      </c>
      <c r="M110" s="929">
        <v>2.0642500000000001E-3</v>
      </c>
      <c r="N110" s="929">
        <v>2.5803125000000003E-2</v>
      </c>
      <c r="O110" s="929">
        <v>0</v>
      </c>
      <c r="P110" s="930">
        <v>0</v>
      </c>
      <c r="Q110" s="55"/>
    </row>
    <row r="111" spans="2:17" x14ac:dyDescent="0.2">
      <c r="B111" s="53"/>
      <c r="C111" s="54" t="s">
        <v>1574</v>
      </c>
      <c r="D111" s="929">
        <v>1.0178110000000001E-2</v>
      </c>
      <c r="E111" s="929">
        <v>0</v>
      </c>
      <c r="F111" s="929">
        <v>0</v>
      </c>
      <c r="G111" s="929">
        <v>0</v>
      </c>
      <c r="H111" s="929">
        <v>0</v>
      </c>
      <c r="I111" s="929">
        <v>1.0178110000000001E-2</v>
      </c>
      <c r="J111" s="929">
        <v>6.1091999999999993E-4</v>
      </c>
      <c r="K111" s="929">
        <v>0</v>
      </c>
      <c r="L111" s="929">
        <v>0</v>
      </c>
      <c r="M111" s="929">
        <v>6.1091999999999993E-4</v>
      </c>
      <c r="N111" s="929">
        <v>7.6364999999999992E-3</v>
      </c>
      <c r="O111" s="929">
        <v>0</v>
      </c>
      <c r="P111" s="930">
        <v>0</v>
      </c>
      <c r="Q111" s="55"/>
    </row>
    <row r="112" spans="2:17" x14ac:dyDescent="0.2">
      <c r="B112" s="53"/>
      <c r="C112" s="54" t="s">
        <v>411</v>
      </c>
      <c r="D112" s="929">
        <v>402.54289619000002</v>
      </c>
      <c r="E112" s="929">
        <v>0</v>
      </c>
      <c r="F112" s="929">
        <v>0</v>
      </c>
      <c r="G112" s="929">
        <v>0</v>
      </c>
      <c r="H112" s="929">
        <v>0</v>
      </c>
      <c r="I112" s="929">
        <v>402.54289619000002</v>
      </c>
      <c r="J112" s="929">
        <v>32.192653239999999</v>
      </c>
      <c r="K112" s="929">
        <v>0</v>
      </c>
      <c r="L112" s="929">
        <v>0</v>
      </c>
      <c r="M112" s="929">
        <v>32.192653239999999</v>
      </c>
      <c r="N112" s="929">
        <v>402.4081655</v>
      </c>
      <c r="O112" s="929">
        <v>2.9999999999999997E-4</v>
      </c>
      <c r="P112" s="930">
        <v>0</v>
      </c>
      <c r="Q112" s="55"/>
    </row>
    <row r="113" spans="2:17" x14ac:dyDescent="0.2">
      <c r="B113" s="53"/>
      <c r="C113" s="54" t="s">
        <v>1575</v>
      </c>
      <c r="D113" s="929">
        <v>1.76844E-3</v>
      </c>
      <c r="E113" s="929">
        <v>0</v>
      </c>
      <c r="F113" s="929">
        <v>0</v>
      </c>
      <c r="G113" s="929">
        <v>0</v>
      </c>
      <c r="H113" s="929">
        <v>0</v>
      </c>
      <c r="I113" s="929">
        <v>1.76844E-3</v>
      </c>
      <c r="J113" s="929">
        <v>1.0626E-4</v>
      </c>
      <c r="K113" s="929">
        <v>0</v>
      </c>
      <c r="L113" s="929">
        <v>0</v>
      </c>
      <c r="M113" s="929">
        <v>1.0626E-4</v>
      </c>
      <c r="N113" s="929">
        <v>1.32825E-3</v>
      </c>
      <c r="O113" s="929">
        <v>0</v>
      </c>
      <c r="P113" s="930">
        <v>0</v>
      </c>
      <c r="Q113" s="55"/>
    </row>
    <row r="114" spans="2:17" x14ac:dyDescent="0.2">
      <c r="B114" s="53"/>
      <c r="C114" s="54" t="s">
        <v>1576</v>
      </c>
      <c r="D114" s="929">
        <v>20.462432100000001</v>
      </c>
      <c r="E114" s="929">
        <v>0</v>
      </c>
      <c r="F114" s="929">
        <v>0</v>
      </c>
      <c r="G114" s="929">
        <v>0</v>
      </c>
      <c r="H114" s="929">
        <v>0</v>
      </c>
      <c r="I114" s="929">
        <v>20.462432100000001</v>
      </c>
      <c r="J114" s="929">
        <v>1.2306367499999999</v>
      </c>
      <c r="K114" s="929">
        <v>0</v>
      </c>
      <c r="L114" s="929">
        <v>0</v>
      </c>
      <c r="M114" s="929">
        <v>1.2306367499999999</v>
      </c>
      <c r="N114" s="929">
        <v>15.382959374999999</v>
      </c>
      <c r="O114" s="929">
        <v>0</v>
      </c>
      <c r="P114" s="930">
        <v>0</v>
      </c>
      <c r="Q114" s="55"/>
    </row>
    <row r="115" spans="2:17" x14ac:dyDescent="0.2">
      <c r="B115" s="53"/>
      <c r="C115" s="54" t="s">
        <v>1577</v>
      </c>
      <c r="D115" s="929">
        <v>0.64408394999999996</v>
      </c>
      <c r="E115" s="929">
        <v>0</v>
      </c>
      <c r="F115" s="929">
        <v>0</v>
      </c>
      <c r="G115" s="929">
        <v>0</v>
      </c>
      <c r="H115" s="929">
        <v>0</v>
      </c>
      <c r="I115" s="929">
        <v>0.64408394999999996</v>
      </c>
      <c r="J115" s="929">
        <v>3.864542E-2</v>
      </c>
      <c r="K115" s="929">
        <v>0</v>
      </c>
      <c r="L115" s="929">
        <v>0</v>
      </c>
      <c r="M115" s="929">
        <v>3.864542E-2</v>
      </c>
      <c r="N115" s="929">
        <v>0.48306775000000002</v>
      </c>
      <c r="O115" s="929">
        <v>0</v>
      </c>
      <c r="P115" s="930">
        <v>0</v>
      </c>
      <c r="Q115" s="55"/>
    </row>
    <row r="116" spans="2:17" x14ac:dyDescent="0.2">
      <c r="B116" s="53"/>
      <c r="C116" s="54" t="s">
        <v>406</v>
      </c>
      <c r="D116" s="929">
        <v>411.40654247000003</v>
      </c>
      <c r="E116" s="929">
        <v>2172.6448925700001</v>
      </c>
      <c r="F116" s="929">
        <v>0</v>
      </c>
      <c r="G116" s="929">
        <v>0</v>
      </c>
      <c r="H116" s="929">
        <v>0</v>
      </c>
      <c r="I116" s="929">
        <v>2584.0514350400003</v>
      </c>
      <c r="J116" s="929">
        <v>85.586363250000005</v>
      </c>
      <c r="K116" s="929">
        <v>0</v>
      </c>
      <c r="L116" s="929">
        <v>0</v>
      </c>
      <c r="M116" s="929">
        <v>85.586363250000005</v>
      </c>
      <c r="N116" s="929">
        <v>1069.8295406250002</v>
      </c>
      <c r="O116" s="929">
        <v>6.9999999999999999E-4</v>
      </c>
      <c r="P116" s="930">
        <v>0.02</v>
      </c>
      <c r="Q116" s="55"/>
    </row>
    <row r="117" spans="2:17" ht="28.5" x14ac:dyDescent="0.2">
      <c r="B117" s="53"/>
      <c r="C117" s="54" t="s">
        <v>1578</v>
      </c>
      <c r="D117" s="929">
        <v>1056.39623422</v>
      </c>
      <c r="E117" s="929">
        <v>427.75333305000004</v>
      </c>
      <c r="F117" s="929">
        <v>0</v>
      </c>
      <c r="G117" s="929">
        <v>0</v>
      </c>
      <c r="H117" s="929">
        <v>0</v>
      </c>
      <c r="I117" s="929">
        <v>1484.14956727</v>
      </c>
      <c r="J117" s="929">
        <v>151.32835730000002</v>
      </c>
      <c r="K117" s="929">
        <v>0</v>
      </c>
      <c r="L117" s="929">
        <v>0</v>
      </c>
      <c r="M117" s="929">
        <v>151.32835730000002</v>
      </c>
      <c r="N117" s="929">
        <v>1891.6044662500003</v>
      </c>
      <c r="O117" s="929">
        <v>1.2999999999999999E-3</v>
      </c>
      <c r="P117" s="930">
        <v>0</v>
      </c>
      <c r="Q117" s="55"/>
    </row>
    <row r="118" spans="2:17" x14ac:dyDescent="0.2">
      <c r="B118" s="53"/>
      <c r="C118" s="54" t="s">
        <v>1579</v>
      </c>
      <c r="D118" s="929">
        <v>0</v>
      </c>
      <c r="E118" s="929">
        <v>0</v>
      </c>
      <c r="F118" s="929">
        <v>0</v>
      </c>
      <c r="G118" s="929">
        <v>0</v>
      </c>
      <c r="H118" s="929">
        <v>0</v>
      </c>
      <c r="I118" s="929">
        <v>0</v>
      </c>
      <c r="J118" s="929">
        <v>0</v>
      </c>
      <c r="K118" s="929">
        <v>0</v>
      </c>
      <c r="L118" s="929">
        <v>0</v>
      </c>
      <c r="M118" s="929">
        <v>0</v>
      </c>
      <c r="N118" s="929">
        <v>0</v>
      </c>
      <c r="O118" s="929">
        <v>0</v>
      </c>
      <c r="P118" s="930">
        <v>0</v>
      </c>
      <c r="Q118" s="55"/>
    </row>
    <row r="119" spans="2:17" x14ac:dyDescent="0.2">
      <c r="B119" s="53"/>
      <c r="C119" s="54" t="s">
        <v>1580</v>
      </c>
      <c r="D119" s="929">
        <v>6.8135000000000005E-4</v>
      </c>
      <c r="E119" s="929">
        <v>0</v>
      </c>
      <c r="F119" s="929">
        <v>0</v>
      </c>
      <c r="G119" s="929">
        <v>0</v>
      </c>
      <c r="H119" s="929">
        <v>0</v>
      </c>
      <c r="I119" s="929">
        <v>6.8135000000000005E-4</v>
      </c>
      <c r="J119" s="929">
        <v>4.1029999999999998E-5</v>
      </c>
      <c r="K119" s="929">
        <v>0</v>
      </c>
      <c r="L119" s="929">
        <v>0</v>
      </c>
      <c r="M119" s="929">
        <v>4.1029999999999998E-5</v>
      </c>
      <c r="N119" s="929">
        <v>5.1287499999999998E-4</v>
      </c>
      <c r="O119" s="929">
        <v>0</v>
      </c>
      <c r="P119" s="930">
        <v>0</v>
      </c>
      <c r="Q119" s="55"/>
    </row>
    <row r="120" spans="2:17" x14ac:dyDescent="0.2">
      <c r="B120" s="53"/>
      <c r="C120" s="54" t="s">
        <v>1581</v>
      </c>
      <c r="D120" s="929">
        <v>1.334369E-2</v>
      </c>
      <c r="E120" s="929">
        <v>0</v>
      </c>
      <c r="F120" s="929">
        <v>0</v>
      </c>
      <c r="G120" s="929">
        <v>0</v>
      </c>
      <c r="H120" s="929">
        <v>0</v>
      </c>
      <c r="I120" s="929">
        <v>1.334369E-2</v>
      </c>
      <c r="J120" s="929">
        <v>8.0047000000000007E-4</v>
      </c>
      <c r="K120" s="929">
        <v>0</v>
      </c>
      <c r="L120" s="929">
        <v>0</v>
      </c>
      <c r="M120" s="929">
        <v>8.0047000000000007E-4</v>
      </c>
      <c r="N120" s="929">
        <v>1.0005875000000001E-2</v>
      </c>
      <c r="O120" s="929">
        <v>0</v>
      </c>
      <c r="P120" s="930">
        <v>0</v>
      </c>
      <c r="Q120" s="55"/>
    </row>
    <row r="121" spans="2:17" x14ac:dyDescent="0.2">
      <c r="B121" s="53"/>
      <c r="C121" s="54" t="s">
        <v>1582</v>
      </c>
      <c r="D121" s="929">
        <v>0.25996470999999999</v>
      </c>
      <c r="E121" s="929">
        <v>0</v>
      </c>
      <c r="F121" s="929">
        <v>0</v>
      </c>
      <c r="G121" s="929">
        <v>0</v>
      </c>
      <c r="H121" s="929">
        <v>0</v>
      </c>
      <c r="I121" s="929">
        <v>0.25996470999999999</v>
      </c>
      <c r="J121" s="929">
        <v>1.560454E-2</v>
      </c>
      <c r="K121" s="929">
        <v>0</v>
      </c>
      <c r="L121" s="929">
        <v>0</v>
      </c>
      <c r="M121" s="929">
        <v>1.560454E-2</v>
      </c>
      <c r="N121" s="929">
        <v>0.19505675</v>
      </c>
      <c r="O121" s="929">
        <v>0</v>
      </c>
      <c r="P121" s="930">
        <v>0</v>
      </c>
      <c r="Q121" s="55"/>
    </row>
    <row r="122" spans="2:17" x14ac:dyDescent="0.2">
      <c r="B122" s="53"/>
      <c r="C122" s="54" t="s">
        <v>1583</v>
      </c>
      <c r="D122" s="929">
        <v>0</v>
      </c>
      <c r="E122" s="929">
        <v>0</v>
      </c>
      <c r="F122" s="929">
        <v>0</v>
      </c>
      <c r="G122" s="929">
        <v>0</v>
      </c>
      <c r="H122" s="929">
        <v>0</v>
      </c>
      <c r="I122" s="929">
        <v>0</v>
      </c>
      <c r="J122" s="929">
        <v>0</v>
      </c>
      <c r="K122" s="929">
        <v>0</v>
      </c>
      <c r="L122" s="929">
        <v>0</v>
      </c>
      <c r="M122" s="929">
        <v>0</v>
      </c>
      <c r="N122" s="929">
        <v>0</v>
      </c>
      <c r="O122" s="929">
        <v>0</v>
      </c>
      <c r="P122" s="930">
        <v>0</v>
      </c>
      <c r="Q122" s="55"/>
    </row>
    <row r="123" spans="2:17" x14ac:dyDescent="0.2">
      <c r="B123" s="53"/>
      <c r="C123" s="54" t="s">
        <v>1584</v>
      </c>
      <c r="D123" s="929">
        <v>2.9091000000000002E-4</v>
      </c>
      <c r="E123" s="929">
        <v>0</v>
      </c>
      <c r="F123" s="929">
        <v>0</v>
      </c>
      <c r="G123" s="929">
        <v>0</v>
      </c>
      <c r="H123" s="929">
        <v>0</v>
      </c>
      <c r="I123" s="929">
        <v>2.9091000000000002E-4</v>
      </c>
      <c r="J123" s="929">
        <v>1.7450000000000001E-5</v>
      </c>
      <c r="K123" s="929">
        <v>0</v>
      </c>
      <c r="L123" s="929">
        <v>0</v>
      </c>
      <c r="M123" s="929">
        <v>1.7450000000000001E-5</v>
      </c>
      <c r="N123" s="929">
        <v>2.18125E-4</v>
      </c>
      <c r="O123" s="929">
        <v>0</v>
      </c>
      <c r="P123" s="930">
        <v>0</v>
      </c>
      <c r="Q123" s="55"/>
    </row>
    <row r="124" spans="2:17" ht="15" thickBot="1" x14ac:dyDescent="0.25">
      <c r="B124" s="53"/>
      <c r="C124" s="54" t="s">
        <v>1585</v>
      </c>
      <c r="D124" s="929">
        <v>0</v>
      </c>
      <c r="E124" s="929">
        <v>0</v>
      </c>
      <c r="F124" s="929">
        <v>0</v>
      </c>
      <c r="G124" s="929">
        <v>0</v>
      </c>
      <c r="H124" s="929">
        <v>0</v>
      </c>
      <c r="I124" s="929">
        <v>0</v>
      </c>
      <c r="J124" s="929">
        <v>0</v>
      </c>
      <c r="K124" s="929">
        <v>0</v>
      </c>
      <c r="L124" s="929">
        <v>0</v>
      </c>
      <c r="M124" s="929">
        <v>0</v>
      </c>
      <c r="N124" s="929">
        <v>0</v>
      </c>
      <c r="O124" s="929">
        <v>0</v>
      </c>
      <c r="P124" s="930">
        <v>0</v>
      </c>
      <c r="Q124" s="55"/>
    </row>
    <row r="125" spans="2:17" ht="15" thickBot="1" x14ac:dyDescent="0.25">
      <c r="B125" s="57" t="s">
        <v>264</v>
      </c>
      <c r="C125" s="58" t="s">
        <v>265</v>
      </c>
      <c r="D125" s="59">
        <v>1393556.31737666</v>
      </c>
      <c r="E125" s="59">
        <v>1216587.30239409</v>
      </c>
      <c r="F125" s="59">
        <v>0</v>
      </c>
      <c r="G125" s="59">
        <v>0</v>
      </c>
      <c r="H125" s="59">
        <v>0</v>
      </c>
      <c r="I125" s="59">
        <v>2610143.6197707499</v>
      </c>
      <c r="J125" s="59">
        <v>117616.46056889</v>
      </c>
      <c r="K125" s="59">
        <v>0</v>
      </c>
      <c r="L125" s="59">
        <v>0</v>
      </c>
      <c r="M125" s="59">
        <v>117616.46056889</v>
      </c>
      <c r="N125" s="59">
        <v>1470205.7571111252</v>
      </c>
      <c r="O125" s="60">
        <v>1</v>
      </c>
      <c r="P125" s="61">
        <v>0.27750000000000002</v>
      </c>
      <c r="Q125" s="62"/>
    </row>
  </sheetData>
  <sheetProtection algorithmName="SHA-512" hashValue="eFCwUa84GK+BfF6GQrBv3wbRTI801Ed0T/VQr15WZuUphhXjPRuFrwJSa92rmtI/kLHIrvjTEvz3kE2fCYHXrQ==" saltValue="cxWcf9loVsE44igIRpdT+w==" spinCount="100000" sheet="1" objects="1" scenarios="1"/>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3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96B29-E0D1-4170-8C35-54D3096BC2F5}">
  <sheetPr>
    <tabColor theme="5" tint="-0.499984740745262"/>
    <pageSetUpPr fitToPage="1"/>
  </sheetPr>
  <dimension ref="A1:P21"/>
  <sheetViews>
    <sheetView showGridLines="0" zoomScale="60" zoomScaleNormal="60" workbookViewId="0">
      <selection activeCell="C5" sqref="C5"/>
    </sheetView>
  </sheetViews>
  <sheetFormatPr defaultColWidth="8.7109375" defaultRowHeight="14.25" x14ac:dyDescent="0.2"/>
  <cols>
    <col min="1" max="1" width="10.42578125" style="38" customWidth="1"/>
    <col min="2" max="2" width="15.7109375" style="36" bestFit="1" customWidth="1"/>
    <col min="3" max="3" width="64.42578125" style="37" bestFit="1" customWidth="1"/>
    <col min="4" max="4" width="19.42578125" style="38" bestFit="1" customWidth="1"/>
    <col min="5" max="5" width="13.5703125" style="38" bestFit="1" customWidth="1"/>
    <col min="6" max="16384" width="8.7109375" style="38"/>
  </cols>
  <sheetData>
    <row r="1" spans="1:16" ht="15.75" thickBot="1" x14ac:dyDescent="0.3">
      <c r="A1" s="4"/>
      <c r="E1" s="8"/>
      <c r="F1" s="8"/>
      <c r="G1" s="8"/>
      <c r="H1" s="8"/>
      <c r="I1" s="8"/>
      <c r="J1" s="8"/>
      <c r="K1" s="8"/>
      <c r="L1" s="8"/>
      <c r="M1" s="8"/>
      <c r="N1" s="8"/>
      <c r="O1" s="8"/>
      <c r="P1" s="8"/>
    </row>
    <row r="2" spans="1:16" s="9" customFormat="1" ht="41.25" customHeight="1" thickBot="1" x14ac:dyDescent="0.3">
      <c r="A2" s="8"/>
      <c r="B2" s="1135" t="s">
        <v>266</v>
      </c>
      <c r="C2" s="1136"/>
      <c r="D2" s="1137"/>
      <c r="E2" s="8"/>
      <c r="F2" s="8"/>
      <c r="G2" s="8"/>
      <c r="H2" s="8"/>
      <c r="I2" s="8"/>
      <c r="J2" s="8"/>
      <c r="K2" s="8"/>
      <c r="L2" s="8"/>
      <c r="M2" s="8"/>
      <c r="N2" s="8"/>
      <c r="O2" s="8"/>
      <c r="P2" s="8"/>
    </row>
    <row r="3" spans="1:16" ht="30.75" customHeight="1" thickBot="1" x14ac:dyDescent="0.3">
      <c r="B3" s="1061" t="s">
        <v>1447</v>
      </c>
      <c r="E3" s="8"/>
      <c r="F3" s="8"/>
      <c r="G3" s="8"/>
      <c r="H3" s="8"/>
      <c r="I3" s="8"/>
      <c r="J3" s="8"/>
      <c r="K3" s="8"/>
      <c r="L3" s="8"/>
      <c r="M3" s="8"/>
      <c r="N3" s="8"/>
      <c r="O3" s="8"/>
      <c r="P3" s="8"/>
    </row>
    <row r="4" spans="1:16" ht="30.75" hidden="1" customHeight="1" x14ac:dyDescent="0.25">
      <c r="B4" s="1061"/>
      <c r="E4" s="8"/>
      <c r="F4" s="8"/>
      <c r="G4" s="8"/>
      <c r="H4" s="8"/>
      <c r="I4" s="8"/>
      <c r="J4" s="8"/>
      <c r="K4" s="8"/>
      <c r="L4" s="8"/>
      <c r="M4" s="8"/>
      <c r="N4" s="8"/>
      <c r="O4" s="8"/>
      <c r="P4" s="8"/>
    </row>
    <row r="5" spans="1:16" ht="30.75" hidden="1" customHeight="1" x14ac:dyDescent="0.25">
      <c r="B5" s="1061"/>
      <c r="E5" s="8"/>
      <c r="F5" s="8"/>
      <c r="G5" s="8"/>
      <c r="H5" s="8"/>
      <c r="I5" s="8"/>
      <c r="J5" s="8"/>
      <c r="K5" s="8"/>
      <c r="L5" s="8"/>
      <c r="M5" s="8"/>
      <c r="N5" s="8"/>
      <c r="O5" s="8"/>
      <c r="P5" s="8"/>
    </row>
    <row r="6" spans="1:16" ht="30.75" hidden="1" customHeight="1" x14ac:dyDescent="0.25">
      <c r="B6" s="1061"/>
      <c r="E6" s="8"/>
      <c r="F6" s="8"/>
      <c r="G6" s="8"/>
      <c r="H6" s="8"/>
      <c r="I6" s="8"/>
      <c r="J6" s="8"/>
      <c r="K6" s="8"/>
      <c r="L6" s="8"/>
      <c r="M6" s="8"/>
      <c r="N6" s="8"/>
      <c r="O6" s="8"/>
      <c r="P6" s="8"/>
    </row>
    <row r="7" spans="1:16" ht="30.75" hidden="1" customHeight="1" thickBot="1" x14ac:dyDescent="0.3">
      <c r="B7" s="1061"/>
      <c r="E7" s="8"/>
      <c r="F7" s="8"/>
      <c r="G7" s="8"/>
      <c r="H7" s="8"/>
      <c r="I7" s="8"/>
      <c r="J7" s="8"/>
      <c r="K7" s="8"/>
      <c r="L7" s="8"/>
      <c r="M7" s="8"/>
      <c r="N7" s="8"/>
      <c r="O7" s="8"/>
      <c r="P7" s="8"/>
    </row>
    <row r="8" spans="1:16" ht="15.75" thickBot="1" x14ac:dyDescent="0.3">
      <c r="B8" s="8"/>
      <c r="C8" s="8"/>
      <c r="D8" s="63" t="s">
        <v>234</v>
      </c>
      <c r="E8" s="8"/>
      <c r="F8" s="8"/>
      <c r="G8" s="8"/>
      <c r="H8" s="8"/>
      <c r="I8" s="8"/>
      <c r="J8" s="8"/>
      <c r="K8" s="8"/>
      <c r="L8" s="8"/>
      <c r="M8" s="8"/>
      <c r="N8" s="8"/>
      <c r="O8" s="8"/>
      <c r="P8" s="8"/>
    </row>
    <row r="9" spans="1:16" ht="15" x14ac:dyDescent="0.25">
      <c r="B9" s="64" t="s">
        <v>262</v>
      </c>
      <c r="C9" s="65" t="s">
        <v>204</v>
      </c>
      <c r="D9" s="66">
        <v>1795304.31418098</v>
      </c>
      <c r="E9" s="8"/>
      <c r="F9" s="8"/>
      <c r="G9" s="8"/>
      <c r="H9" s="8"/>
      <c r="I9" s="8"/>
      <c r="J9" s="8"/>
      <c r="K9" s="8"/>
      <c r="L9" s="8"/>
      <c r="M9" s="8"/>
      <c r="N9" s="8"/>
      <c r="O9" s="8"/>
      <c r="P9" s="8"/>
    </row>
    <row r="10" spans="1:16" ht="15" x14ac:dyDescent="0.25">
      <c r="B10" s="67" t="s">
        <v>264</v>
      </c>
      <c r="C10" s="68" t="s">
        <v>267</v>
      </c>
      <c r="D10" s="69">
        <v>7.1314885113729761E-5</v>
      </c>
      <c r="E10" s="8"/>
      <c r="F10" s="8"/>
      <c r="G10" s="8"/>
      <c r="H10" s="8"/>
      <c r="I10" s="8"/>
      <c r="J10" s="8"/>
      <c r="K10" s="8"/>
      <c r="L10" s="8"/>
      <c r="M10" s="8"/>
      <c r="N10" s="8"/>
      <c r="O10" s="8"/>
      <c r="P10" s="8"/>
    </row>
    <row r="11" spans="1:16" ht="15" thickBot="1" x14ac:dyDescent="0.25">
      <c r="B11" s="70" t="s">
        <v>268</v>
      </c>
      <c r="C11" s="71" t="s">
        <v>269</v>
      </c>
      <c r="D11" s="72">
        <v>128.03192091</v>
      </c>
    </row>
    <row r="14" spans="1:16" x14ac:dyDescent="0.2">
      <c r="D14" s="73"/>
    </row>
    <row r="15" spans="1:16" x14ac:dyDescent="0.2">
      <c r="D15" s="73"/>
    </row>
    <row r="16" spans="1:16" x14ac:dyDescent="0.2">
      <c r="D16" s="74"/>
    </row>
    <row r="17" spans="4:5" x14ac:dyDescent="0.2">
      <c r="D17" s="75"/>
      <c r="E17" s="76"/>
    </row>
    <row r="18" spans="4:5" x14ac:dyDescent="0.2">
      <c r="D18" s="73"/>
    </row>
    <row r="19" spans="4:5" x14ac:dyDescent="0.2">
      <c r="D19" s="73"/>
    </row>
    <row r="21" spans="4:5" x14ac:dyDescent="0.2">
      <c r="D21" s="77"/>
    </row>
  </sheetData>
  <sheetProtection algorithmName="SHA-512" hashValue="d4K79jUZjnEZMd7J5szLZdEPsIH6Ni1UJ1+/AsbFrtdElEtZIHGMtOrNJPZfR3Za1+O1VdYy0yE4Zv4zR5fT7g==" saltValue="4BI3DjtHULXX5vdv7SjnVA==" spinCount="100000" sheet="1" objects="1" scenarios="1"/>
  <mergeCells count="1">
    <mergeCell ref="B2:D2"/>
  </mergeCells>
  <pageMargins left="0.70866141732283472" right="0.70866141732283472" top="0.74803149606299213" bottom="0.74803149606299213" header="0.31496062992125984" footer="0.31496062992125984"/>
  <pageSetup scale="8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zoomScale="60" zoomScaleNormal="60" workbookViewId="0">
      <selection activeCell="C5" sqref="C5"/>
    </sheetView>
  </sheetViews>
  <sheetFormatPr defaultRowHeight="15" x14ac:dyDescent="0.25"/>
  <cols>
    <col min="1" max="1" width="9.140625" style="82"/>
    <col min="2" max="2" width="7.5703125" style="494" bestFit="1" customWidth="1"/>
    <col min="3" max="3" width="61.5703125" style="494" customWidth="1"/>
    <col min="4" max="4" width="19.42578125" style="494" bestFit="1" customWidth="1"/>
    <col min="5" max="16384" width="9.140625" style="82"/>
  </cols>
  <sheetData>
    <row r="1" spans="1:4" ht="15.75" thickBot="1" x14ac:dyDescent="0.3">
      <c r="A1" s="4"/>
    </row>
    <row r="2" spans="1:4" ht="33" customHeight="1" thickBot="1" x14ac:dyDescent="0.3">
      <c r="B2" s="1114" t="s">
        <v>951</v>
      </c>
      <c r="C2" s="1115"/>
      <c r="D2" s="1116"/>
    </row>
    <row r="3" spans="1:4" ht="15.75" x14ac:dyDescent="0.25">
      <c r="B3" s="619" t="s">
        <v>1438</v>
      </c>
      <c r="C3" s="788"/>
      <c r="D3" s="789"/>
    </row>
    <row r="6" spans="1:4" ht="15.75" x14ac:dyDescent="0.25">
      <c r="B6" s="790"/>
      <c r="C6" s="790"/>
      <c r="D6" s="791" t="s">
        <v>234</v>
      </c>
    </row>
    <row r="7" spans="1:4" ht="30" x14ac:dyDescent="0.25">
      <c r="B7" s="790"/>
      <c r="C7" s="790"/>
      <c r="D7" s="792" t="s">
        <v>952</v>
      </c>
    </row>
    <row r="8" spans="1:4" x14ac:dyDescent="0.25">
      <c r="B8" s="793">
        <v>1</v>
      </c>
      <c r="C8" s="794" t="s">
        <v>953</v>
      </c>
      <c r="D8" s="761">
        <v>5102855.7882920001</v>
      </c>
    </row>
    <row r="9" spans="1:4" ht="28.5" x14ac:dyDescent="0.25">
      <c r="B9" s="793">
        <v>2</v>
      </c>
      <c r="C9" s="794" t="s">
        <v>954</v>
      </c>
      <c r="D9" s="761">
        <v>9673.0022860001773</v>
      </c>
    </row>
    <row r="10" spans="1:4" ht="42.75" x14ac:dyDescent="0.25">
      <c r="B10" s="793">
        <v>3</v>
      </c>
      <c r="C10" s="794" t="s">
        <v>955</v>
      </c>
      <c r="D10" s="795">
        <v>0</v>
      </c>
    </row>
    <row r="11" spans="1:4" ht="28.5" x14ac:dyDescent="0.25">
      <c r="B11" s="793">
        <v>4</v>
      </c>
      <c r="C11" s="794" t="s">
        <v>956</v>
      </c>
      <c r="D11" s="795">
        <v>0</v>
      </c>
    </row>
    <row r="12" spans="1:4" ht="57" x14ac:dyDescent="0.25">
      <c r="B12" s="793">
        <v>5</v>
      </c>
      <c r="C12" s="794" t="s">
        <v>957</v>
      </c>
      <c r="D12" s="795">
        <v>0</v>
      </c>
    </row>
    <row r="13" spans="1:4" ht="28.5" x14ac:dyDescent="0.25">
      <c r="B13" s="793">
        <v>6</v>
      </c>
      <c r="C13" s="794" t="s">
        <v>958</v>
      </c>
      <c r="D13" s="795">
        <v>0</v>
      </c>
    </row>
    <row r="14" spans="1:4" x14ac:dyDescent="0.25">
      <c r="B14" s="793">
        <v>7</v>
      </c>
      <c r="C14" s="794" t="s">
        <v>959</v>
      </c>
      <c r="D14" s="795">
        <v>0</v>
      </c>
    </row>
    <row r="15" spans="1:4" x14ac:dyDescent="0.25">
      <c r="B15" s="793">
        <v>8</v>
      </c>
      <c r="C15" s="794" t="s">
        <v>960</v>
      </c>
      <c r="D15" s="761">
        <v>-129536.76242789</v>
      </c>
    </row>
    <row r="16" spans="1:4" x14ac:dyDescent="0.25">
      <c r="B16" s="793">
        <v>9</v>
      </c>
      <c r="C16" s="794" t="s">
        <v>961</v>
      </c>
      <c r="D16" s="796">
        <v>0</v>
      </c>
    </row>
    <row r="17" spans="2:4" ht="28.5" x14ac:dyDescent="0.25">
      <c r="B17" s="793">
        <v>10</v>
      </c>
      <c r="C17" s="794" t="s">
        <v>962</v>
      </c>
      <c r="D17" s="797">
        <v>241557.42932513001</v>
      </c>
    </row>
    <row r="18" spans="2:4" ht="42.75" x14ac:dyDescent="0.25">
      <c r="B18" s="793">
        <v>11</v>
      </c>
      <c r="C18" s="794" t="s">
        <v>963</v>
      </c>
      <c r="D18" s="797">
        <v>0</v>
      </c>
    </row>
    <row r="19" spans="2:4" ht="28.5" x14ac:dyDescent="0.25">
      <c r="B19" s="793" t="s">
        <v>964</v>
      </c>
      <c r="C19" s="794" t="s">
        <v>965</v>
      </c>
      <c r="D19" s="796">
        <v>0</v>
      </c>
    </row>
    <row r="20" spans="2:4" ht="28.5" x14ac:dyDescent="0.25">
      <c r="B20" s="793" t="s">
        <v>966</v>
      </c>
      <c r="C20" s="794" t="s">
        <v>967</v>
      </c>
      <c r="D20" s="796">
        <v>0</v>
      </c>
    </row>
    <row r="21" spans="2:4" x14ac:dyDescent="0.25">
      <c r="B21" s="793">
        <v>12</v>
      </c>
      <c r="C21" s="794" t="s">
        <v>968</v>
      </c>
      <c r="D21" s="797">
        <v>-248604.53778863038</v>
      </c>
    </row>
    <row r="22" spans="2:4" x14ac:dyDescent="0.25">
      <c r="B22" s="798">
        <v>13</v>
      </c>
      <c r="C22" s="799" t="s">
        <v>756</v>
      </c>
      <c r="D22" s="800">
        <v>4975944.9196866099</v>
      </c>
    </row>
  </sheetData>
  <sheetProtection algorithmName="SHA-512" hashValue="bJLn5Fwcb+uTAnUzF3UTvtYSPy5i6LXbOcr96LPHIWku6LrNgyt/wjdnNMMOqEhiRZl+QTuECWqAXVUdccew1w==" saltValue="i+6bwvL+aCncPkXHe3vXaw==" spinCount="100000" sheet="1" objects="1" scenarios="1"/>
  <mergeCells count="1">
    <mergeCell ref="B2:D2"/>
  </mergeCells>
  <pageMargins left="0.70866141732283472" right="0.70866141732283472" top="0.74803149606299213" bottom="0.74803149606299213" header="0.31496062992125984" footer="0.31496062992125984"/>
  <pageSetup scale="9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4"/>
  <sheetViews>
    <sheetView showGridLines="0" zoomScale="60" zoomScaleNormal="60" workbookViewId="0">
      <selection activeCell="C5" sqref="C5"/>
    </sheetView>
  </sheetViews>
  <sheetFormatPr defaultRowHeight="15" x14ac:dyDescent="0.25"/>
  <cols>
    <col min="1" max="1" width="9.140625" style="696"/>
    <col min="2" max="2" width="15.85546875" style="82" customWidth="1"/>
    <col min="3" max="3" width="47.5703125" style="402" customWidth="1"/>
    <col min="4" max="5" width="23.5703125" style="82" customWidth="1"/>
    <col min="6" max="8" width="9.140625" style="82"/>
    <col min="9" max="9" width="9.140625" style="927"/>
    <col min="10" max="16384" width="9.140625" style="82"/>
  </cols>
  <sheetData>
    <row r="1" spans="1:5" ht="15.75" thickBot="1" x14ac:dyDescent="0.3">
      <c r="A1" s="4"/>
    </row>
    <row r="2" spans="1:5" ht="15.75" thickBot="1" x14ac:dyDescent="0.3">
      <c r="B2" s="1184" t="s">
        <v>969</v>
      </c>
      <c r="C2" s="1185"/>
      <c r="D2" s="1185"/>
      <c r="E2" s="1186"/>
    </row>
    <row r="3" spans="1:5" x14ac:dyDescent="0.25">
      <c r="B3" s="619" t="s">
        <v>1439</v>
      </c>
      <c r="C3" s="134"/>
      <c r="D3" s="643"/>
      <c r="E3" s="643"/>
    </row>
    <row r="4" spans="1:5" ht="28.5" customHeight="1" x14ac:dyDescent="0.25">
      <c r="B4" s="801"/>
      <c r="C4" s="802"/>
      <c r="D4" s="1187" t="s">
        <v>970</v>
      </c>
      <c r="E4" s="1188"/>
    </row>
    <row r="5" spans="1:5" x14ac:dyDescent="0.25">
      <c r="B5" s="1189"/>
      <c r="C5" s="1190"/>
      <c r="D5" s="803" t="s">
        <v>234</v>
      </c>
      <c r="E5" s="803" t="s">
        <v>235</v>
      </c>
    </row>
    <row r="6" spans="1:5" x14ac:dyDescent="0.25">
      <c r="B6" s="1191"/>
      <c r="C6" s="1192"/>
      <c r="D6" s="804">
        <v>45291</v>
      </c>
      <c r="E6" s="804">
        <v>45199</v>
      </c>
    </row>
    <row r="7" spans="1:5" x14ac:dyDescent="0.25">
      <c r="B7" s="805" t="s">
        <v>971</v>
      </c>
      <c r="C7" s="806"/>
      <c r="D7" s="807"/>
      <c r="E7" s="807"/>
    </row>
    <row r="8" spans="1:5" ht="42.75" x14ac:dyDescent="0.25">
      <c r="B8" s="808">
        <v>1</v>
      </c>
      <c r="C8" s="809" t="s">
        <v>972</v>
      </c>
      <c r="D8" s="810">
        <v>4392720.4137387406</v>
      </c>
      <c r="E8" s="810">
        <v>4268251.7311368501</v>
      </c>
    </row>
    <row r="9" spans="1:5" ht="57" x14ac:dyDescent="0.25">
      <c r="B9" s="811">
        <v>2</v>
      </c>
      <c r="C9" s="809" t="s">
        <v>973</v>
      </c>
      <c r="D9" s="810">
        <v>0</v>
      </c>
      <c r="E9" s="810">
        <v>0</v>
      </c>
    </row>
    <row r="10" spans="1:5" ht="42.75" x14ac:dyDescent="0.25">
      <c r="B10" s="811">
        <v>3</v>
      </c>
      <c r="C10" s="809" t="s">
        <v>974</v>
      </c>
      <c r="D10" s="810">
        <v>-88336.827109979989</v>
      </c>
      <c r="E10" s="810">
        <v>-86328.413461350006</v>
      </c>
    </row>
    <row r="11" spans="1:5" ht="28.5" x14ac:dyDescent="0.25">
      <c r="B11" s="811">
        <v>4</v>
      </c>
      <c r="C11" s="809" t="s">
        <v>975</v>
      </c>
      <c r="D11" s="810">
        <v>0</v>
      </c>
      <c r="E11" s="810">
        <v>0</v>
      </c>
    </row>
    <row r="12" spans="1:5" ht="28.5" x14ac:dyDescent="0.25">
      <c r="B12" s="811">
        <v>5</v>
      </c>
      <c r="C12" s="809" t="s">
        <v>976</v>
      </c>
      <c r="D12" s="810">
        <v>0</v>
      </c>
      <c r="E12" s="810">
        <v>0</v>
      </c>
    </row>
    <row r="13" spans="1:5" ht="28.5" x14ac:dyDescent="0.25">
      <c r="B13" s="808">
        <v>6</v>
      </c>
      <c r="C13" s="812" t="s">
        <v>977</v>
      </c>
      <c r="D13" s="810">
        <v>-14816.779647379999</v>
      </c>
      <c r="E13" s="810">
        <v>-13926.124651389999</v>
      </c>
    </row>
    <row r="14" spans="1:5" ht="42.75" x14ac:dyDescent="0.25">
      <c r="B14" s="813">
        <v>7</v>
      </c>
      <c r="C14" s="814" t="s">
        <v>978</v>
      </c>
      <c r="D14" s="810">
        <v>4289566.8069813801</v>
      </c>
      <c r="E14" s="810">
        <v>4167997.19302411</v>
      </c>
    </row>
    <row r="15" spans="1:5" x14ac:dyDescent="0.25">
      <c r="B15" s="805" t="s">
        <v>979</v>
      </c>
      <c r="C15" s="806"/>
      <c r="D15" s="807"/>
      <c r="E15" s="815"/>
    </row>
    <row r="16" spans="1:5" ht="42.75" x14ac:dyDescent="0.25">
      <c r="B16" s="808">
        <v>8</v>
      </c>
      <c r="C16" s="809" t="s">
        <v>980</v>
      </c>
      <c r="D16" s="810">
        <v>47416.898250320002</v>
      </c>
      <c r="E16" s="810">
        <v>44130.019773779997</v>
      </c>
    </row>
    <row r="17" spans="2:5" ht="42.75" x14ac:dyDescent="0.25">
      <c r="B17" s="808" t="s">
        <v>981</v>
      </c>
      <c r="C17" s="816" t="s">
        <v>982</v>
      </c>
      <c r="D17" s="810">
        <v>0</v>
      </c>
      <c r="E17" s="810">
        <v>0</v>
      </c>
    </row>
    <row r="18" spans="2:5" ht="28.5" x14ac:dyDescent="0.25">
      <c r="B18" s="808">
        <v>9</v>
      </c>
      <c r="C18" s="817" t="s">
        <v>983</v>
      </c>
      <c r="D18" s="810">
        <v>54791.395552099995</v>
      </c>
      <c r="E18" s="810">
        <v>48008.580253610002</v>
      </c>
    </row>
    <row r="19" spans="2:5" ht="42.75" x14ac:dyDescent="0.25">
      <c r="B19" s="811" t="s">
        <v>984</v>
      </c>
      <c r="C19" s="816" t="s">
        <v>985</v>
      </c>
      <c r="D19" s="810">
        <v>0</v>
      </c>
      <c r="E19" s="810">
        <v>0</v>
      </c>
    </row>
    <row r="20" spans="2:5" ht="28.5" x14ac:dyDescent="0.25">
      <c r="B20" s="625" t="s">
        <v>986</v>
      </c>
      <c r="C20" s="816" t="s">
        <v>987</v>
      </c>
      <c r="D20" s="810">
        <v>0</v>
      </c>
      <c r="E20" s="810">
        <v>0</v>
      </c>
    </row>
    <row r="21" spans="2:5" ht="42.75" x14ac:dyDescent="0.25">
      <c r="B21" s="811">
        <v>10</v>
      </c>
      <c r="C21" s="818" t="s">
        <v>988</v>
      </c>
      <c r="D21" s="810">
        <v>0</v>
      </c>
      <c r="E21" s="810">
        <v>0</v>
      </c>
    </row>
    <row r="22" spans="2:5" ht="42.75" x14ac:dyDescent="0.25">
      <c r="B22" s="811" t="s">
        <v>989</v>
      </c>
      <c r="C22" s="818" t="s">
        <v>990</v>
      </c>
      <c r="D22" s="810">
        <v>0</v>
      </c>
      <c r="E22" s="810">
        <v>0</v>
      </c>
    </row>
    <row r="23" spans="2:5" ht="42.75" x14ac:dyDescent="0.25">
      <c r="B23" s="811" t="s">
        <v>991</v>
      </c>
      <c r="C23" s="818" t="s">
        <v>992</v>
      </c>
      <c r="D23" s="810">
        <v>0</v>
      </c>
      <c r="E23" s="810">
        <v>0</v>
      </c>
    </row>
    <row r="24" spans="2:5" ht="28.5" x14ac:dyDescent="0.25">
      <c r="B24" s="811">
        <v>11</v>
      </c>
      <c r="C24" s="812" t="s">
        <v>993</v>
      </c>
      <c r="D24" s="810">
        <v>0</v>
      </c>
      <c r="E24" s="810">
        <v>0</v>
      </c>
    </row>
    <row r="25" spans="2:5" ht="28.5" x14ac:dyDescent="0.25">
      <c r="B25" s="811">
        <v>12</v>
      </c>
      <c r="C25" s="812" t="s">
        <v>994</v>
      </c>
      <c r="D25" s="810">
        <v>0</v>
      </c>
      <c r="E25" s="810">
        <v>0</v>
      </c>
    </row>
    <row r="26" spans="2:5" x14ac:dyDescent="0.25">
      <c r="B26" s="819">
        <v>13</v>
      </c>
      <c r="C26" s="820" t="s">
        <v>995</v>
      </c>
      <c r="D26" s="821">
        <v>102208.29380242</v>
      </c>
      <c r="E26" s="821">
        <v>92138.600027389999</v>
      </c>
    </row>
    <row r="27" spans="2:5" x14ac:dyDescent="0.25">
      <c r="B27" s="805" t="s">
        <v>996</v>
      </c>
      <c r="C27" s="806"/>
      <c r="D27" s="807"/>
      <c r="E27" s="815"/>
    </row>
    <row r="28" spans="2:5" ht="42.75" x14ac:dyDescent="0.25">
      <c r="B28" s="808">
        <v>14</v>
      </c>
      <c r="C28" s="809" t="s">
        <v>997</v>
      </c>
      <c r="D28" s="810">
        <v>342612.38957767998</v>
      </c>
      <c r="E28" s="810">
        <v>142806.23975023002</v>
      </c>
    </row>
    <row r="29" spans="2:5" ht="42.75" x14ac:dyDescent="0.25">
      <c r="B29" s="808">
        <v>15</v>
      </c>
      <c r="C29" s="812" t="s">
        <v>998</v>
      </c>
      <c r="D29" s="810">
        <v>0</v>
      </c>
      <c r="E29" s="810">
        <v>0</v>
      </c>
    </row>
    <row r="30" spans="2:5" ht="28.5" x14ac:dyDescent="0.25">
      <c r="B30" s="808">
        <v>16</v>
      </c>
      <c r="C30" s="812" t="s">
        <v>999</v>
      </c>
      <c r="D30" s="810">
        <v>0</v>
      </c>
      <c r="E30" s="810">
        <v>194.65890427000002</v>
      </c>
    </row>
    <row r="31" spans="2:5" ht="42.75" x14ac:dyDescent="0.25">
      <c r="B31" s="811" t="s">
        <v>1000</v>
      </c>
      <c r="C31" s="809" t="s">
        <v>1001</v>
      </c>
      <c r="D31" s="810">
        <v>0</v>
      </c>
      <c r="E31" s="810">
        <v>0</v>
      </c>
    </row>
    <row r="32" spans="2:5" x14ac:dyDescent="0.25">
      <c r="B32" s="811">
        <v>17</v>
      </c>
      <c r="C32" s="812" t="s">
        <v>1002</v>
      </c>
      <c r="D32" s="810">
        <v>0</v>
      </c>
      <c r="E32" s="810">
        <v>0</v>
      </c>
    </row>
    <row r="33" spans="2:5" ht="42.75" x14ac:dyDescent="0.25">
      <c r="B33" s="811" t="s">
        <v>1003</v>
      </c>
      <c r="C33" s="812" t="s">
        <v>1004</v>
      </c>
      <c r="D33" s="810">
        <v>0</v>
      </c>
      <c r="E33" s="810">
        <v>0</v>
      </c>
    </row>
    <row r="34" spans="2:5" ht="28.5" x14ac:dyDescent="0.25">
      <c r="B34" s="819">
        <v>18</v>
      </c>
      <c r="C34" s="822" t="s">
        <v>1005</v>
      </c>
      <c r="D34" s="821">
        <v>342612.38957767998</v>
      </c>
      <c r="E34" s="821">
        <v>143000.89865450002</v>
      </c>
    </row>
    <row r="35" spans="2:5" x14ac:dyDescent="0.25">
      <c r="B35" s="805" t="s">
        <v>1006</v>
      </c>
      <c r="C35" s="806"/>
      <c r="D35" s="807"/>
      <c r="E35" s="815"/>
    </row>
    <row r="36" spans="2:5" x14ac:dyDescent="0.25">
      <c r="B36" s="808">
        <v>19</v>
      </c>
      <c r="C36" s="809" t="s">
        <v>1007</v>
      </c>
      <c r="D36" s="810">
        <v>1439707.6509433601</v>
      </c>
      <c r="E36" s="810">
        <v>1517375.5632671001</v>
      </c>
    </row>
    <row r="37" spans="2:5" x14ac:dyDescent="0.25">
      <c r="B37" s="808">
        <v>20</v>
      </c>
      <c r="C37" s="809" t="s">
        <v>1008</v>
      </c>
      <c r="D37" s="810">
        <v>-1198150.22161823</v>
      </c>
      <c r="E37" s="810">
        <v>-1257313.9852490902</v>
      </c>
    </row>
    <row r="38" spans="2:5" ht="57" x14ac:dyDescent="0.25">
      <c r="B38" s="808">
        <v>21</v>
      </c>
      <c r="C38" s="809" t="s">
        <v>1009</v>
      </c>
      <c r="D38" s="810">
        <v>0</v>
      </c>
      <c r="E38" s="810">
        <v>0</v>
      </c>
    </row>
    <row r="39" spans="2:5" x14ac:dyDescent="0.25">
      <c r="B39" s="819">
        <v>22</v>
      </c>
      <c r="C39" s="822" t="s">
        <v>395</v>
      </c>
      <c r="D39" s="821">
        <v>241557.42932513001</v>
      </c>
      <c r="E39" s="821">
        <v>260061.57801800998</v>
      </c>
    </row>
    <row r="40" spans="2:5" x14ac:dyDescent="0.25">
      <c r="B40" s="823" t="s">
        <v>1010</v>
      </c>
      <c r="C40" s="824"/>
      <c r="D40" s="825"/>
      <c r="E40" s="815"/>
    </row>
    <row r="41" spans="2:5" ht="42.75" x14ac:dyDescent="0.25">
      <c r="B41" s="808" t="s">
        <v>1011</v>
      </c>
      <c r="C41" s="794" t="s">
        <v>1012</v>
      </c>
      <c r="D41" s="810">
        <v>0</v>
      </c>
      <c r="E41" s="810">
        <v>0</v>
      </c>
    </row>
    <row r="42" spans="2:5" ht="42.75" x14ac:dyDescent="0.25">
      <c r="B42" s="808" t="s">
        <v>1013</v>
      </c>
      <c r="C42" s="794" t="s">
        <v>1014</v>
      </c>
      <c r="D42" s="810">
        <v>0</v>
      </c>
      <c r="E42" s="810">
        <v>0</v>
      </c>
    </row>
    <row r="43" spans="2:5" ht="28.5" x14ac:dyDescent="0.25">
      <c r="B43" s="808" t="s">
        <v>1015</v>
      </c>
      <c r="C43" s="816" t="s">
        <v>1016</v>
      </c>
      <c r="D43" s="810">
        <v>0</v>
      </c>
      <c r="E43" s="810">
        <v>0</v>
      </c>
    </row>
    <row r="44" spans="2:5" ht="28.5" x14ac:dyDescent="0.25">
      <c r="B44" s="808" t="s">
        <v>1017</v>
      </c>
      <c r="C44" s="826" t="s">
        <v>1018</v>
      </c>
      <c r="D44" s="810">
        <v>0</v>
      </c>
      <c r="E44" s="810">
        <v>0</v>
      </c>
    </row>
    <row r="45" spans="2:5" ht="42.75" x14ac:dyDescent="0.25">
      <c r="B45" s="808" t="s">
        <v>1019</v>
      </c>
      <c r="C45" s="816" t="s">
        <v>1020</v>
      </c>
      <c r="D45" s="810">
        <v>0</v>
      </c>
      <c r="E45" s="810">
        <v>0</v>
      </c>
    </row>
    <row r="46" spans="2:5" ht="28.5" x14ac:dyDescent="0.25">
      <c r="B46" s="808" t="s">
        <v>1021</v>
      </c>
      <c r="C46" s="816" t="s">
        <v>1022</v>
      </c>
      <c r="D46" s="810">
        <v>0</v>
      </c>
      <c r="E46" s="810">
        <v>0</v>
      </c>
    </row>
    <row r="47" spans="2:5" x14ac:dyDescent="0.25">
      <c r="B47" s="808" t="s">
        <v>1023</v>
      </c>
      <c r="C47" s="816" t="s">
        <v>1024</v>
      </c>
      <c r="D47" s="810">
        <v>0</v>
      </c>
      <c r="E47" s="810">
        <v>0</v>
      </c>
    </row>
    <row r="48" spans="2:5" ht="42.75" x14ac:dyDescent="0.25">
      <c r="B48" s="808" t="s">
        <v>1025</v>
      </c>
      <c r="C48" s="826" t="s">
        <v>1026</v>
      </c>
      <c r="D48" s="810">
        <v>0</v>
      </c>
      <c r="E48" s="810">
        <v>0</v>
      </c>
    </row>
    <row r="49" spans="2:5" ht="42.75" x14ac:dyDescent="0.25">
      <c r="B49" s="808" t="s">
        <v>1027</v>
      </c>
      <c r="C49" s="826" t="s">
        <v>1028</v>
      </c>
      <c r="D49" s="810">
        <v>0</v>
      </c>
      <c r="E49" s="810">
        <v>0</v>
      </c>
    </row>
    <row r="50" spans="2:5" ht="28.5" x14ac:dyDescent="0.25">
      <c r="B50" s="808" t="s">
        <v>1029</v>
      </c>
      <c r="C50" s="816" t="s">
        <v>1030</v>
      </c>
      <c r="D50" s="810">
        <v>0</v>
      </c>
      <c r="E50" s="810">
        <v>0</v>
      </c>
    </row>
    <row r="51" spans="2:5" x14ac:dyDescent="0.25">
      <c r="B51" s="819" t="s">
        <v>1031</v>
      </c>
      <c r="C51" s="827" t="s">
        <v>1032</v>
      </c>
      <c r="D51" s="828">
        <v>0</v>
      </c>
      <c r="E51" s="828">
        <v>0</v>
      </c>
    </row>
    <row r="52" spans="2:5" x14ac:dyDescent="0.25">
      <c r="B52" s="805" t="s">
        <v>1033</v>
      </c>
      <c r="C52" s="806"/>
      <c r="D52" s="807"/>
      <c r="E52" s="815"/>
    </row>
    <row r="53" spans="2:5" x14ac:dyDescent="0.25">
      <c r="B53" s="808">
        <v>23</v>
      </c>
      <c r="C53" s="829" t="s">
        <v>207</v>
      </c>
      <c r="D53" s="810">
        <v>393976.43617201003</v>
      </c>
      <c r="E53" s="810">
        <v>376210.71370741999</v>
      </c>
    </row>
    <row r="54" spans="2:5" x14ac:dyDescent="0.25">
      <c r="B54" s="819">
        <v>24</v>
      </c>
      <c r="C54" s="830" t="s">
        <v>756</v>
      </c>
      <c r="D54" s="821">
        <v>4975944.9196866099</v>
      </c>
      <c r="E54" s="821">
        <v>4663198.2697240096</v>
      </c>
    </row>
    <row r="55" spans="2:5" x14ac:dyDescent="0.25">
      <c r="B55" s="805" t="s">
        <v>20</v>
      </c>
      <c r="C55" s="806"/>
      <c r="D55" s="807"/>
      <c r="E55" s="815"/>
    </row>
    <row r="56" spans="2:5" x14ac:dyDescent="0.25">
      <c r="B56" s="808">
        <v>25</v>
      </c>
      <c r="C56" s="831" t="s">
        <v>757</v>
      </c>
      <c r="D56" s="832">
        <v>7.9176205229543231E-2</v>
      </c>
      <c r="E56" s="832">
        <v>8.0676542567358164E-2</v>
      </c>
    </row>
    <row r="57" spans="2:5" ht="42.75" x14ac:dyDescent="0.25">
      <c r="B57" s="625" t="s">
        <v>1034</v>
      </c>
      <c r="C57" s="794" t="s">
        <v>1035</v>
      </c>
      <c r="D57" s="832">
        <v>7.9176205229543231E-2</v>
      </c>
      <c r="E57" s="832">
        <v>8.0676542567358164E-2</v>
      </c>
    </row>
    <row r="58" spans="2:5" ht="42.75" x14ac:dyDescent="0.25">
      <c r="B58" s="808" t="s">
        <v>1036</v>
      </c>
      <c r="C58" s="809" t="s">
        <v>1037</v>
      </c>
      <c r="D58" s="832">
        <v>7.9176205229543231E-2</v>
      </c>
      <c r="E58" s="832">
        <v>8.0676542567358164E-2</v>
      </c>
    </row>
    <row r="59" spans="2:5" ht="28.5" x14ac:dyDescent="0.25">
      <c r="B59" s="808">
        <v>26</v>
      </c>
      <c r="C59" s="794" t="s">
        <v>1038</v>
      </c>
      <c r="D59" s="810">
        <v>0.03</v>
      </c>
      <c r="E59" s="810">
        <v>0.03</v>
      </c>
    </row>
    <row r="60" spans="2:5" ht="42.75" x14ac:dyDescent="0.25">
      <c r="B60" s="808" t="s">
        <v>1039</v>
      </c>
      <c r="C60" s="794" t="s">
        <v>1040</v>
      </c>
      <c r="D60" s="810">
        <v>0</v>
      </c>
      <c r="E60" s="810">
        <v>0</v>
      </c>
    </row>
    <row r="61" spans="2:5" x14ac:dyDescent="0.25">
      <c r="B61" s="808" t="s">
        <v>1041</v>
      </c>
      <c r="C61" s="794" t="s">
        <v>1042</v>
      </c>
      <c r="D61" s="810">
        <v>0</v>
      </c>
      <c r="E61" s="810">
        <v>0</v>
      </c>
    </row>
    <row r="62" spans="2:5" ht="28.5" x14ac:dyDescent="0.25">
      <c r="B62" s="625">
        <v>27</v>
      </c>
      <c r="C62" s="794" t="s">
        <v>1043</v>
      </c>
      <c r="D62" s="833">
        <v>0</v>
      </c>
      <c r="E62" s="833">
        <v>0</v>
      </c>
    </row>
    <row r="63" spans="2:5" x14ac:dyDescent="0.25">
      <c r="B63" s="808" t="s">
        <v>1044</v>
      </c>
      <c r="C63" s="794" t="s">
        <v>769</v>
      </c>
      <c r="D63" s="833">
        <v>0.03</v>
      </c>
      <c r="E63" s="833">
        <v>0.03</v>
      </c>
    </row>
    <row r="64" spans="2:5" x14ac:dyDescent="0.25">
      <c r="B64" s="823" t="s">
        <v>1045</v>
      </c>
      <c r="C64" s="824"/>
      <c r="D64" s="825"/>
      <c r="E64" s="815"/>
    </row>
    <row r="65" spans="2:5" ht="28.5" x14ac:dyDescent="0.25">
      <c r="B65" s="811" t="s">
        <v>1046</v>
      </c>
      <c r="C65" s="812" t="s">
        <v>1047</v>
      </c>
      <c r="D65" s="834">
        <v>0</v>
      </c>
      <c r="E65" s="835">
        <v>0</v>
      </c>
    </row>
    <row r="66" spans="2:5" x14ac:dyDescent="0.25">
      <c r="B66" s="836" t="s">
        <v>1048</v>
      </c>
      <c r="C66" s="837"/>
      <c r="D66" s="837"/>
      <c r="E66" s="838"/>
    </row>
    <row r="67" spans="2:5" ht="57" x14ac:dyDescent="0.25">
      <c r="B67" s="625">
        <v>28</v>
      </c>
      <c r="C67" s="794" t="s">
        <v>1049</v>
      </c>
      <c r="D67" s="834">
        <v>0</v>
      </c>
      <c r="E67" s="834">
        <v>0</v>
      </c>
    </row>
    <row r="68" spans="2:5" ht="71.25" x14ac:dyDescent="0.25">
      <c r="B68" s="625">
        <v>29</v>
      </c>
      <c r="C68" s="794" t="s">
        <v>1050</v>
      </c>
      <c r="D68" s="839">
        <v>342612.38957767998</v>
      </c>
      <c r="E68" s="839">
        <v>142806.23975023002</v>
      </c>
    </row>
    <row r="69" spans="2:5" ht="99.75" x14ac:dyDescent="0.25">
      <c r="B69" s="625">
        <v>30</v>
      </c>
      <c r="C69" s="794" t="s">
        <v>1051</v>
      </c>
      <c r="D69" s="797">
        <v>4633332.5301089296</v>
      </c>
      <c r="E69" s="797">
        <v>4520392.0299737798</v>
      </c>
    </row>
    <row r="70" spans="2:5" ht="99.75" x14ac:dyDescent="0.25">
      <c r="B70" s="625" t="s">
        <v>1052</v>
      </c>
      <c r="C70" s="794" t="s">
        <v>1053</v>
      </c>
      <c r="D70" s="840">
        <v>4633332.5301089296</v>
      </c>
      <c r="E70" s="840">
        <v>4520392.0299737798</v>
      </c>
    </row>
    <row r="71" spans="2:5" ht="99.75" x14ac:dyDescent="0.25">
      <c r="B71" s="625">
        <v>31</v>
      </c>
      <c r="C71" s="794" t="s">
        <v>1054</v>
      </c>
      <c r="D71" s="833">
        <v>8.5030900245518889E-2</v>
      </c>
      <c r="E71" s="833">
        <v>8.3225240468712658E-2</v>
      </c>
    </row>
    <row r="72" spans="2:5" ht="99.75" x14ac:dyDescent="0.25">
      <c r="B72" s="625" t="s">
        <v>1055</v>
      </c>
      <c r="C72" s="794" t="s">
        <v>1056</v>
      </c>
      <c r="D72" s="833">
        <v>8.5030900245518889E-2</v>
      </c>
      <c r="E72" s="833">
        <v>8.3225240468712658E-2</v>
      </c>
    </row>
    <row r="74" spans="2:5" x14ac:dyDescent="0.25">
      <c r="B74" s="1083" t="s">
        <v>1480</v>
      </c>
    </row>
  </sheetData>
  <sheetProtection algorithmName="SHA-512" hashValue="Dr2EurBr/MXPA4argYu8S3cp9iZqhHRUEALbigr2dvDtPfSFpO6quknrlGO1PY0zjpmIfUJ502wrkl2gbS2u7w==" saltValue="taa/FdwoS1aqt9BcoUuKI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8"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60" zoomScaleNormal="60" workbookViewId="0">
      <selection activeCell="C5" sqref="C5"/>
    </sheetView>
  </sheetViews>
  <sheetFormatPr defaultRowHeight="15" x14ac:dyDescent="0.25"/>
  <cols>
    <col min="1" max="1" width="9.140625" style="696"/>
    <col min="2" max="2" width="11.85546875" style="494" customWidth="1"/>
    <col min="3" max="3" width="41.140625" style="841" customWidth="1"/>
    <col min="4" max="4" width="31.42578125" style="494" bestFit="1" customWidth="1"/>
    <col min="5" max="16384" width="9.140625" style="82"/>
  </cols>
  <sheetData>
    <row r="1" spans="1:4" ht="15.75" thickBot="1" x14ac:dyDescent="0.3">
      <c r="A1" s="4"/>
    </row>
    <row r="2" spans="1:4" ht="29.25" customHeight="1" thickBot="1" x14ac:dyDescent="0.3">
      <c r="B2" s="1184" t="s">
        <v>1057</v>
      </c>
      <c r="C2" s="1185"/>
      <c r="D2" s="1186"/>
    </row>
    <row r="3" spans="1:4" x14ac:dyDescent="0.25">
      <c r="B3" s="619" t="s">
        <v>1440</v>
      </c>
    </row>
    <row r="6" spans="1:4" x14ac:dyDescent="0.25">
      <c r="B6" s="842"/>
      <c r="C6" s="843"/>
      <c r="D6" s="844" t="s">
        <v>234</v>
      </c>
    </row>
    <row r="7" spans="1:4" ht="29.25" x14ac:dyDescent="0.25">
      <c r="B7" s="845"/>
      <c r="C7" s="846"/>
      <c r="D7" s="847" t="s">
        <v>970</v>
      </c>
    </row>
    <row r="8" spans="1:4" ht="57" x14ac:dyDescent="0.25">
      <c r="A8" s="696" t="s">
        <v>1259</v>
      </c>
      <c r="B8" s="848" t="s">
        <v>1058</v>
      </c>
      <c r="C8" s="849" t="s">
        <v>1059</v>
      </c>
      <c r="D8" s="850">
        <v>4392720.4137387397</v>
      </c>
    </row>
    <row r="9" spans="1:4" x14ac:dyDescent="0.25">
      <c r="A9" s="696" t="s">
        <v>1586</v>
      </c>
      <c r="B9" s="851" t="s">
        <v>1060</v>
      </c>
      <c r="C9" s="852" t="s">
        <v>1061</v>
      </c>
      <c r="D9" s="850">
        <v>0</v>
      </c>
    </row>
    <row r="10" spans="1:4" x14ac:dyDescent="0.25">
      <c r="A10" s="696" t="s">
        <v>1259</v>
      </c>
      <c r="B10" s="851" t="s">
        <v>1062</v>
      </c>
      <c r="C10" s="852" t="s">
        <v>1063</v>
      </c>
      <c r="D10" s="850">
        <v>4392720.4137387397</v>
      </c>
    </row>
    <row r="11" spans="1:4" x14ac:dyDescent="0.25">
      <c r="A11" s="696" t="s">
        <v>1587</v>
      </c>
      <c r="B11" s="851" t="s">
        <v>1064</v>
      </c>
      <c r="C11" s="852" t="s">
        <v>1065</v>
      </c>
      <c r="D11" s="850">
        <v>95834.979138520008</v>
      </c>
    </row>
    <row r="12" spans="1:4" x14ac:dyDescent="0.25">
      <c r="A12" s="696" t="s">
        <v>1588</v>
      </c>
      <c r="B12" s="851" t="s">
        <v>1066</v>
      </c>
      <c r="C12" s="852" t="s">
        <v>1067</v>
      </c>
      <c r="D12" s="850">
        <v>1619057.4923616399</v>
      </c>
    </row>
    <row r="13" spans="1:4" ht="71.25" x14ac:dyDescent="0.25">
      <c r="A13" s="696" t="s">
        <v>1589</v>
      </c>
      <c r="B13" s="851" t="s">
        <v>1068</v>
      </c>
      <c r="C13" s="852" t="s">
        <v>1069</v>
      </c>
      <c r="D13" s="850">
        <v>19852.584711020001</v>
      </c>
    </row>
    <row r="14" spans="1:4" x14ac:dyDescent="0.25">
      <c r="A14" s="696" t="s">
        <v>1590</v>
      </c>
      <c r="B14" s="851" t="s">
        <v>1070</v>
      </c>
      <c r="C14" s="852" t="s">
        <v>594</v>
      </c>
      <c r="D14" s="850">
        <v>322528.25055598997</v>
      </c>
    </row>
    <row r="15" spans="1:4" x14ac:dyDescent="0.25">
      <c r="A15" s="696" t="s">
        <v>1591</v>
      </c>
      <c r="B15" s="851" t="s">
        <v>1071</v>
      </c>
      <c r="C15" s="852" t="s">
        <v>1072</v>
      </c>
      <c r="D15" s="850">
        <v>460231.77195909998</v>
      </c>
    </row>
    <row r="16" spans="1:4" x14ac:dyDescent="0.25">
      <c r="A16" s="696" t="s">
        <v>1592</v>
      </c>
      <c r="B16" s="851" t="s">
        <v>1073</v>
      </c>
      <c r="C16" s="852" t="s">
        <v>541</v>
      </c>
      <c r="D16" s="850">
        <v>245629.90770038002</v>
      </c>
    </row>
    <row r="17" spans="1:4" x14ac:dyDescent="0.25">
      <c r="A17" s="696" t="s">
        <v>1593</v>
      </c>
      <c r="B17" s="851" t="s">
        <v>1074</v>
      </c>
      <c r="C17" s="853" t="s">
        <v>1075</v>
      </c>
      <c r="D17" s="850">
        <v>1505245.98184094</v>
      </c>
    </row>
    <row r="18" spans="1:4" x14ac:dyDescent="0.25">
      <c r="A18" s="696" t="s">
        <v>1594</v>
      </c>
      <c r="B18" s="851" t="s">
        <v>1076</v>
      </c>
      <c r="C18" s="852" t="s">
        <v>376</v>
      </c>
      <c r="D18" s="850">
        <v>20539.137536510003</v>
      </c>
    </row>
    <row r="19" spans="1:4" ht="42.75" x14ac:dyDescent="0.25">
      <c r="A19" s="696" t="s">
        <v>1595</v>
      </c>
      <c r="B19" s="851" t="s">
        <v>1077</v>
      </c>
      <c r="C19" s="852" t="s">
        <v>1078</v>
      </c>
      <c r="D19" s="850">
        <v>103800.30793464</v>
      </c>
    </row>
  </sheetData>
  <sheetProtection algorithmName="SHA-512" hashValue="NFRX8LwsTHqCqJTXPIzKEKF35mMarKsSOV8tLBiYHgoQPVixag/jYWdrKVSa5Nn3Hah75XdiBtRGFRZPZAD8Cw==" saltValue="u96FgkBmHomv2/bOIjK62w==" spinCount="100000" sheet="1" objects="1" scenarios="1"/>
  <mergeCells count="1">
    <mergeCell ref="B2:D2"/>
  </mergeCells>
  <pageMargins left="0.70866141732283472" right="0.70866141732283472" top="0.74803149606299213" bottom="0.74803149606299213" header="0.31496062992125984" footer="0.31496062992125984"/>
  <pageSetup scale="98"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zoomScale="60" zoomScaleNormal="60" workbookViewId="0">
      <selection activeCell="C5" sqref="C5"/>
    </sheetView>
  </sheetViews>
  <sheetFormatPr defaultRowHeight="15" x14ac:dyDescent="0.25"/>
  <cols>
    <col min="1" max="2" width="9.140625" style="82"/>
    <col min="3" max="3" width="47.7109375" style="82" customWidth="1"/>
    <col min="4" max="11" width="12.28515625" style="82" customWidth="1"/>
    <col min="12" max="16384" width="9.140625" style="82"/>
  </cols>
  <sheetData>
    <row r="1" spans="1:11" ht="15.75" thickBot="1" x14ac:dyDescent="0.3">
      <c r="A1" s="4"/>
    </row>
    <row r="2" spans="1:11" ht="18.75" thickBot="1" x14ac:dyDescent="0.3">
      <c r="B2" s="1111" t="s">
        <v>781</v>
      </c>
      <c r="C2" s="1112"/>
      <c r="D2" s="1112"/>
      <c r="E2" s="1112"/>
      <c r="F2" s="1112"/>
      <c r="G2" s="1112"/>
      <c r="H2" s="1113"/>
      <c r="I2" s="643"/>
      <c r="J2" s="643"/>
      <c r="K2" s="643"/>
    </row>
    <row r="3" spans="1:11" x14ac:dyDescent="0.25">
      <c r="B3" s="619" t="s">
        <v>1441</v>
      </c>
      <c r="C3" s="643"/>
      <c r="D3" s="643"/>
      <c r="E3" s="643"/>
      <c r="F3" s="643"/>
      <c r="G3" s="645"/>
      <c r="H3" s="646"/>
      <c r="I3" s="646"/>
      <c r="J3" s="646"/>
      <c r="K3" s="646"/>
    </row>
    <row r="4" spans="1:11" x14ac:dyDescent="0.25">
      <c r="B4" s="647" t="s">
        <v>782</v>
      </c>
      <c r="C4" s="648"/>
      <c r="D4" s="494"/>
      <c r="E4" s="494"/>
      <c r="F4" s="494"/>
      <c r="G4" s="645"/>
      <c r="H4" s="646"/>
      <c r="I4" s="646"/>
      <c r="J4" s="646"/>
      <c r="K4" s="646"/>
    </row>
    <row r="5" spans="1:11" ht="15.75" thickBot="1" x14ac:dyDescent="0.3">
      <c r="B5" s="494"/>
      <c r="C5" s="649"/>
      <c r="D5" s="494"/>
      <c r="E5" s="494"/>
      <c r="F5" s="494"/>
      <c r="G5" s="494"/>
      <c r="H5" s="494"/>
      <c r="I5" s="494"/>
      <c r="J5" s="494"/>
      <c r="K5" s="494"/>
    </row>
    <row r="6" spans="1:11" ht="15.75" thickBot="1" x14ac:dyDescent="0.3">
      <c r="B6" s="644" t="s">
        <v>112</v>
      </c>
      <c r="C6" s="494"/>
      <c r="D6" s="650" t="s">
        <v>234</v>
      </c>
      <c r="E6" s="650" t="s">
        <v>235</v>
      </c>
      <c r="F6" s="650" t="s">
        <v>236</v>
      </c>
      <c r="G6" s="650" t="s">
        <v>237</v>
      </c>
      <c r="H6" s="650" t="s">
        <v>238</v>
      </c>
      <c r="I6" s="650" t="s">
        <v>239</v>
      </c>
      <c r="J6" s="650" t="s">
        <v>240</v>
      </c>
      <c r="K6" s="650" t="s">
        <v>241</v>
      </c>
    </row>
    <row r="7" spans="1:11" ht="15.75" thickBot="1" x14ac:dyDescent="0.3">
      <c r="B7" s="494"/>
      <c r="C7" s="494"/>
      <c r="D7" s="1195" t="s">
        <v>783</v>
      </c>
      <c r="E7" s="1195"/>
      <c r="F7" s="1195"/>
      <c r="G7" s="1195"/>
      <c r="H7" s="1195" t="s">
        <v>784</v>
      </c>
      <c r="I7" s="1195"/>
      <c r="J7" s="1195"/>
      <c r="K7" s="1195"/>
    </row>
    <row r="8" spans="1:11" ht="15.75" thickBot="1" x14ac:dyDescent="0.3">
      <c r="B8" s="651" t="s">
        <v>785</v>
      </c>
      <c r="C8" s="652" t="s">
        <v>786</v>
      </c>
      <c r="D8" s="653">
        <v>45291</v>
      </c>
      <c r="E8" s="654">
        <v>45199</v>
      </c>
      <c r="F8" s="654">
        <v>45107</v>
      </c>
      <c r="G8" s="654">
        <v>45016</v>
      </c>
      <c r="H8" s="654">
        <v>45291</v>
      </c>
      <c r="I8" s="654">
        <v>45199</v>
      </c>
      <c r="J8" s="654">
        <v>45107</v>
      </c>
      <c r="K8" s="654">
        <v>45016</v>
      </c>
    </row>
    <row r="9" spans="1:11" ht="15.75" thickBot="1" x14ac:dyDescent="0.3">
      <c r="B9" s="651" t="s">
        <v>787</v>
      </c>
      <c r="C9" s="652" t="s">
        <v>788</v>
      </c>
      <c r="D9" s="655"/>
      <c r="E9" s="656"/>
      <c r="F9" s="656"/>
      <c r="G9" s="656"/>
      <c r="H9" s="656"/>
      <c r="I9" s="656"/>
      <c r="J9" s="656"/>
      <c r="K9" s="656"/>
    </row>
    <row r="10" spans="1:11" ht="15.75" thickBot="1" x14ac:dyDescent="0.3">
      <c r="B10" s="1196" t="s">
        <v>789</v>
      </c>
      <c r="C10" s="1197"/>
      <c r="D10" s="1198"/>
      <c r="E10" s="1198"/>
      <c r="F10" s="1198"/>
      <c r="G10" s="1198"/>
      <c r="H10" s="1198"/>
      <c r="I10" s="1198"/>
      <c r="J10" s="1198"/>
      <c r="K10" s="1199"/>
    </row>
    <row r="11" spans="1:11" ht="29.25" thickBot="1" x14ac:dyDescent="0.3">
      <c r="B11" s="657">
        <v>1</v>
      </c>
      <c r="C11" s="658" t="s">
        <v>790</v>
      </c>
      <c r="D11" s="1200"/>
      <c r="E11" s="1201"/>
      <c r="F11" s="1201"/>
      <c r="G11" s="1202"/>
      <c r="H11" s="633">
        <v>1723579.1767393199</v>
      </c>
      <c r="I11" s="633">
        <v>1380144.3086375599</v>
      </c>
      <c r="J11" s="633">
        <v>1326350.8357100636</v>
      </c>
      <c r="K11" s="633">
        <v>1437255.8224379034</v>
      </c>
    </row>
    <row r="12" spans="1:11" ht="15.75" thickBot="1" x14ac:dyDescent="0.3">
      <c r="B12" s="1203" t="s">
        <v>791</v>
      </c>
      <c r="C12" s="1204"/>
      <c r="D12" s="659"/>
      <c r="E12" s="659"/>
      <c r="F12" s="659"/>
      <c r="G12" s="659"/>
      <c r="H12" s="659"/>
      <c r="I12" s="659"/>
      <c r="J12" s="659"/>
      <c r="K12" s="659"/>
    </row>
    <row r="13" spans="1:11" ht="15.75" thickBot="1" x14ac:dyDescent="0.3">
      <c r="B13" s="657">
        <v>2</v>
      </c>
      <c r="C13" s="658" t="s">
        <v>792</v>
      </c>
      <c r="D13" s="660">
        <v>943344.59964738996</v>
      </c>
      <c r="E13" s="660">
        <v>937439.5802269968</v>
      </c>
      <c r="F13" s="660">
        <v>928963.34508358012</v>
      </c>
      <c r="G13" s="660">
        <v>969767.18708673003</v>
      </c>
      <c r="H13" s="660">
        <v>69684.240624803351</v>
      </c>
      <c r="I13" s="660">
        <v>68831.949952550014</v>
      </c>
      <c r="J13" s="660">
        <v>68470.160708750002</v>
      </c>
      <c r="K13" s="660">
        <v>72286.977319619997</v>
      </c>
    </row>
    <row r="14" spans="1:11" ht="15.75" thickBot="1" x14ac:dyDescent="0.3">
      <c r="B14" s="657">
        <v>3</v>
      </c>
      <c r="C14" s="661" t="s">
        <v>793</v>
      </c>
      <c r="D14" s="660">
        <v>562475.89249602007</v>
      </c>
      <c r="E14" s="660">
        <v>558369.16598942329</v>
      </c>
      <c r="F14" s="660">
        <v>561794.01468360005</v>
      </c>
      <c r="G14" s="660">
        <v>583135.05396464001</v>
      </c>
      <c r="H14" s="660">
        <v>28123.794624799997</v>
      </c>
      <c r="I14" s="660">
        <v>27918.458299469999</v>
      </c>
      <c r="J14" s="660">
        <v>28089.700734180002</v>
      </c>
      <c r="K14" s="660">
        <v>29156.752698230001</v>
      </c>
    </row>
    <row r="15" spans="1:11" ht="15.75" thickBot="1" x14ac:dyDescent="0.3">
      <c r="B15" s="657">
        <v>4</v>
      </c>
      <c r="C15" s="661" t="s">
        <v>794</v>
      </c>
      <c r="D15" s="660">
        <v>347777.56071269338</v>
      </c>
      <c r="E15" s="660">
        <v>344092.10294153664</v>
      </c>
      <c r="F15" s="660">
        <v>336198.28007587005</v>
      </c>
      <c r="G15" s="660">
        <v>357500.6152263133</v>
      </c>
      <c r="H15" s="660">
        <v>41560.446000003329</v>
      </c>
      <c r="I15" s="660">
        <v>40913.491653080004</v>
      </c>
      <c r="J15" s="660">
        <v>40380.459974570003</v>
      </c>
      <c r="K15" s="660">
        <v>43441.16539225333</v>
      </c>
    </row>
    <row r="16" spans="1:11" ht="15.75" thickBot="1" x14ac:dyDescent="0.3">
      <c r="B16" s="657">
        <v>5</v>
      </c>
      <c r="C16" s="658" t="s">
        <v>795</v>
      </c>
      <c r="D16" s="660">
        <v>2094916.8400518268</v>
      </c>
      <c r="E16" s="660">
        <v>1891973.0785693333</v>
      </c>
      <c r="F16" s="660">
        <v>1944911.3307336404</v>
      </c>
      <c r="G16" s="660">
        <v>2099707.1769009936</v>
      </c>
      <c r="H16" s="660">
        <v>1039193.1085280366</v>
      </c>
      <c r="I16" s="660">
        <v>923804.71529023</v>
      </c>
      <c r="J16" s="660">
        <v>968391.18941921333</v>
      </c>
      <c r="K16" s="660">
        <v>1088862.2506476266</v>
      </c>
    </row>
    <row r="17" spans="2:11" ht="29.25" thickBot="1" x14ac:dyDescent="0.3">
      <c r="B17" s="657">
        <v>6</v>
      </c>
      <c r="C17" s="662" t="s">
        <v>796</v>
      </c>
      <c r="D17" s="660">
        <v>61684.422360769997</v>
      </c>
      <c r="E17" s="660">
        <v>47530.896625116671</v>
      </c>
      <c r="F17" s="660">
        <v>59537.226889946665</v>
      </c>
      <c r="G17" s="660">
        <v>56959.436515710004</v>
      </c>
      <c r="H17" s="660">
        <v>15421.105590193334</v>
      </c>
      <c r="I17" s="660">
        <v>11882.724156279999</v>
      </c>
      <c r="J17" s="660">
        <v>14884.306722490001</v>
      </c>
      <c r="K17" s="660">
        <v>14239.85912893</v>
      </c>
    </row>
    <row r="18" spans="2:11" ht="15.75" thickBot="1" x14ac:dyDescent="0.3">
      <c r="B18" s="663">
        <v>7</v>
      </c>
      <c r="C18" s="664" t="s">
        <v>797</v>
      </c>
      <c r="D18" s="660">
        <v>2031595.0869594135</v>
      </c>
      <c r="E18" s="660">
        <v>1843592.0958802367</v>
      </c>
      <c r="F18" s="660">
        <v>1884647.2026759335</v>
      </c>
      <c r="G18" s="660">
        <v>2042077.8653019466</v>
      </c>
      <c r="H18" s="660">
        <v>1022134.6722061998</v>
      </c>
      <c r="I18" s="660">
        <v>911071.90506997006</v>
      </c>
      <c r="J18" s="660">
        <v>952779.9815289632</v>
      </c>
      <c r="K18" s="660">
        <v>1073952.5164353601</v>
      </c>
    </row>
    <row r="19" spans="2:11" ht="15.75" thickBot="1" x14ac:dyDescent="0.3">
      <c r="B19" s="665">
        <v>8</v>
      </c>
      <c r="C19" s="664" t="s">
        <v>798</v>
      </c>
      <c r="D19" s="660">
        <v>1637.3307316433334</v>
      </c>
      <c r="E19" s="660">
        <v>850.08606398000006</v>
      </c>
      <c r="F19" s="660">
        <v>726.90116775999991</v>
      </c>
      <c r="G19" s="660">
        <v>669.87508333666665</v>
      </c>
      <c r="H19" s="660">
        <v>1637.3307316433334</v>
      </c>
      <c r="I19" s="660">
        <v>850.08606398000006</v>
      </c>
      <c r="J19" s="660">
        <v>726.90116775999991</v>
      </c>
      <c r="K19" s="660">
        <v>669.87508333666665</v>
      </c>
    </row>
    <row r="20" spans="2:11" ht="15.75" thickBot="1" x14ac:dyDescent="0.3">
      <c r="B20" s="665">
        <v>9</v>
      </c>
      <c r="C20" s="664" t="s">
        <v>799</v>
      </c>
      <c r="D20" s="666"/>
      <c r="E20" s="666"/>
      <c r="F20" s="666"/>
      <c r="G20" s="666"/>
      <c r="H20" s="667">
        <v>0</v>
      </c>
      <c r="I20" s="667">
        <v>0</v>
      </c>
      <c r="J20" s="667">
        <v>0</v>
      </c>
      <c r="K20" s="667">
        <v>0</v>
      </c>
    </row>
    <row r="21" spans="2:11" ht="15.75" thickBot="1" x14ac:dyDescent="0.3">
      <c r="B21" s="657">
        <v>10</v>
      </c>
      <c r="C21" s="658" t="s">
        <v>800</v>
      </c>
      <c r="D21" s="660">
        <v>1016543.5665649166</v>
      </c>
      <c r="E21" s="660">
        <v>1021953.4682657699</v>
      </c>
      <c r="F21" s="660">
        <v>938603.83170386008</v>
      </c>
      <c r="G21" s="660">
        <v>933316.1235947099</v>
      </c>
      <c r="H21" s="660">
        <v>442704.19695177994</v>
      </c>
      <c r="I21" s="660">
        <v>427447.52310802328</v>
      </c>
      <c r="J21" s="660">
        <v>326665.91384090332</v>
      </c>
      <c r="K21" s="660">
        <v>328519.33335608995</v>
      </c>
    </row>
    <row r="22" spans="2:11" ht="29.25" thickBot="1" x14ac:dyDescent="0.3">
      <c r="B22" s="657">
        <v>11</v>
      </c>
      <c r="C22" s="661" t="s">
        <v>801</v>
      </c>
      <c r="D22" s="660">
        <v>316116.70701506332</v>
      </c>
      <c r="E22" s="660">
        <v>320739.88683051994</v>
      </c>
      <c r="F22" s="660">
        <v>233946.17191044998</v>
      </c>
      <c r="G22" s="660">
        <v>242413.61626133334</v>
      </c>
      <c r="H22" s="660">
        <v>316116.70701506332</v>
      </c>
      <c r="I22" s="660">
        <v>320739.88683051994</v>
      </c>
      <c r="J22" s="660">
        <v>233946.17191044998</v>
      </c>
      <c r="K22" s="660">
        <v>242413.61626133334</v>
      </c>
    </row>
    <row r="23" spans="2:11" ht="29.25" thickBot="1" x14ac:dyDescent="0.3">
      <c r="B23" s="657">
        <v>12</v>
      </c>
      <c r="C23" s="661" t="s">
        <v>802</v>
      </c>
      <c r="D23" s="660">
        <v>17884.518652966668</v>
      </c>
      <c r="E23" s="660">
        <v>1369.4355092800001</v>
      </c>
      <c r="F23" s="660">
        <v>37.866667126666663</v>
      </c>
      <c r="G23" s="660">
        <v>0</v>
      </c>
      <c r="H23" s="660">
        <v>17884.518652966668</v>
      </c>
      <c r="I23" s="660">
        <v>1369.4355092800001</v>
      </c>
      <c r="J23" s="660">
        <v>37.866667126666663</v>
      </c>
      <c r="K23" s="660">
        <v>0</v>
      </c>
    </row>
    <row r="24" spans="2:11" ht="15.75" thickBot="1" x14ac:dyDescent="0.3">
      <c r="B24" s="657">
        <v>13</v>
      </c>
      <c r="C24" s="661" t="s">
        <v>803</v>
      </c>
      <c r="D24" s="660">
        <v>682542.34089688677</v>
      </c>
      <c r="E24" s="660">
        <v>699844.14592596993</v>
      </c>
      <c r="F24" s="660">
        <v>704619.79312628333</v>
      </c>
      <c r="G24" s="660">
        <v>690902.50733337679</v>
      </c>
      <c r="H24" s="660">
        <v>108702.97128375</v>
      </c>
      <c r="I24" s="660">
        <v>105338.20076822335</v>
      </c>
      <c r="J24" s="660">
        <v>92681.875263326656</v>
      </c>
      <c r="K24" s="660">
        <v>86105.717094756663</v>
      </c>
    </row>
    <row r="25" spans="2:11" ht="15.75" thickBot="1" x14ac:dyDescent="0.3">
      <c r="B25" s="657">
        <v>14</v>
      </c>
      <c r="C25" s="658" t="s">
        <v>804</v>
      </c>
      <c r="D25" s="660">
        <v>34815.20182261333</v>
      </c>
      <c r="E25" s="660">
        <v>53727.379996356656</v>
      </c>
      <c r="F25" s="660">
        <v>42969.130731326659</v>
      </c>
      <c r="G25" s="660">
        <v>70153.831813546669</v>
      </c>
      <c r="H25" s="660">
        <v>34815.20182261333</v>
      </c>
      <c r="I25" s="660">
        <v>53727.379996356656</v>
      </c>
      <c r="J25" s="660">
        <v>42969.130731326659</v>
      </c>
      <c r="K25" s="660">
        <v>70153.831813546669</v>
      </c>
    </row>
    <row r="26" spans="2:11" ht="15.75" thickBot="1" x14ac:dyDescent="0.3">
      <c r="B26" s="657">
        <v>15</v>
      </c>
      <c r="C26" s="658" t="s">
        <v>805</v>
      </c>
      <c r="D26" s="660">
        <v>648518.97272764996</v>
      </c>
      <c r="E26" s="660">
        <v>703877.71079724003</v>
      </c>
      <c r="F26" s="660">
        <v>718708.88384348329</v>
      </c>
      <c r="G26" s="660">
        <v>695036.20981439331</v>
      </c>
      <c r="H26" s="660">
        <v>26156.881536539997</v>
      </c>
      <c r="I26" s="660">
        <v>15937.181408043332</v>
      </c>
      <c r="J26" s="660">
        <v>16596.554064916665</v>
      </c>
      <c r="K26" s="660">
        <v>15430.320010033332</v>
      </c>
    </row>
    <row r="27" spans="2:11" ht="15.75" thickBot="1" x14ac:dyDescent="0.3">
      <c r="B27" s="668">
        <v>16</v>
      </c>
      <c r="C27" s="669" t="s">
        <v>806</v>
      </c>
      <c r="D27" s="670"/>
      <c r="E27" s="670"/>
      <c r="F27" s="670"/>
      <c r="G27" s="670"/>
      <c r="H27" s="660">
        <v>1612553.6294637732</v>
      </c>
      <c r="I27" s="660">
        <v>1489748.749755203</v>
      </c>
      <c r="J27" s="660">
        <v>1423092.94876511</v>
      </c>
      <c r="K27" s="660">
        <v>1575252.7131469166</v>
      </c>
    </row>
    <row r="28" spans="2:11" ht="15.75" thickBot="1" x14ac:dyDescent="0.3">
      <c r="B28" s="671" t="s">
        <v>807</v>
      </c>
      <c r="C28" s="659"/>
      <c r="D28" s="659"/>
      <c r="E28" s="659"/>
      <c r="F28" s="659"/>
      <c r="G28" s="659"/>
      <c r="H28" s="659"/>
      <c r="I28" s="659"/>
      <c r="J28" s="659"/>
      <c r="K28" s="659"/>
    </row>
    <row r="29" spans="2:11" ht="15.75" thickBot="1" x14ac:dyDescent="0.3">
      <c r="B29" s="657">
        <v>17</v>
      </c>
      <c r="C29" s="672" t="s">
        <v>808</v>
      </c>
      <c r="D29" s="633">
        <v>302898.84311313333</v>
      </c>
      <c r="E29" s="633">
        <v>189925.64320036999</v>
      </c>
      <c r="F29" s="633">
        <v>135682.39108035332</v>
      </c>
      <c r="G29" s="633">
        <v>165238.37543715999</v>
      </c>
      <c r="H29" s="673">
        <v>0</v>
      </c>
      <c r="I29" s="673">
        <v>0</v>
      </c>
      <c r="J29" s="673">
        <v>0</v>
      </c>
      <c r="K29" s="673">
        <v>0</v>
      </c>
    </row>
    <row r="30" spans="2:11" ht="29.25" thickBot="1" x14ac:dyDescent="0.3">
      <c r="B30" s="657">
        <v>18</v>
      </c>
      <c r="C30" s="672" t="s">
        <v>809</v>
      </c>
      <c r="D30" s="633">
        <v>298455.41170939</v>
      </c>
      <c r="E30" s="633">
        <v>335836.83748472331</v>
      </c>
      <c r="F30" s="633">
        <v>336414.17991891666</v>
      </c>
      <c r="G30" s="633">
        <v>373319.90875961672</v>
      </c>
      <c r="H30" s="633">
        <v>284376.11982977664</v>
      </c>
      <c r="I30" s="633">
        <v>323689.7414741033</v>
      </c>
      <c r="J30" s="633">
        <v>321583.54825572664</v>
      </c>
      <c r="K30" s="633">
        <v>361348.32128953334</v>
      </c>
    </row>
    <row r="31" spans="2:11" ht="15.75" thickBot="1" x14ac:dyDescent="0.3">
      <c r="B31" s="657">
        <v>19</v>
      </c>
      <c r="C31" s="672" t="s">
        <v>810</v>
      </c>
      <c r="D31" s="633">
        <v>378447.01374990999</v>
      </c>
      <c r="E31" s="633">
        <v>383205.11782269663</v>
      </c>
      <c r="F31" s="633">
        <v>261548.60242856666</v>
      </c>
      <c r="G31" s="633">
        <v>262684.58818169998</v>
      </c>
      <c r="H31" s="633">
        <v>265277.76807126665</v>
      </c>
      <c r="I31" s="633">
        <v>267233.48252514668</v>
      </c>
      <c r="J31" s="633">
        <v>171457.89328206002</v>
      </c>
      <c r="K31" s="633">
        <v>178103.78464489666</v>
      </c>
    </row>
    <row r="32" spans="2:11" ht="45" customHeight="1" x14ac:dyDescent="0.25">
      <c r="B32" s="1205" t="s">
        <v>811</v>
      </c>
      <c r="C32" s="1207" t="s">
        <v>812</v>
      </c>
      <c r="D32" s="1193"/>
      <c r="E32" s="1193"/>
      <c r="F32" s="1193"/>
      <c r="G32" s="1193"/>
      <c r="H32" s="1209">
        <v>0</v>
      </c>
      <c r="I32" s="1209">
        <v>0</v>
      </c>
      <c r="J32" s="1209">
        <v>0</v>
      </c>
      <c r="K32" s="1209">
        <v>0</v>
      </c>
    </row>
    <row r="33" spans="2:11" ht="24.75" customHeight="1" thickBot="1" x14ac:dyDescent="0.3">
      <c r="B33" s="1206"/>
      <c r="C33" s="1208"/>
      <c r="D33" s="1194"/>
      <c r="E33" s="1194"/>
      <c r="F33" s="1194"/>
      <c r="G33" s="1194"/>
      <c r="H33" s="1208"/>
      <c r="I33" s="1208"/>
      <c r="J33" s="1208"/>
      <c r="K33" s="1208"/>
    </row>
    <row r="34" spans="2:11" x14ac:dyDescent="0.25">
      <c r="B34" s="1205" t="s">
        <v>813</v>
      </c>
      <c r="C34" s="1207" t="s">
        <v>814</v>
      </c>
      <c r="D34" s="1193"/>
      <c r="E34" s="1193"/>
      <c r="F34" s="1193"/>
      <c r="G34" s="1193"/>
      <c r="H34" s="1209">
        <v>0</v>
      </c>
      <c r="I34" s="1209">
        <v>0</v>
      </c>
      <c r="J34" s="1209">
        <v>0</v>
      </c>
      <c r="K34" s="1209">
        <v>0</v>
      </c>
    </row>
    <row r="35" spans="2:11" ht="15.75" thickBot="1" x14ac:dyDescent="0.3">
      <c r="B35" s="1206"/>
      <c r="C35" s="1208"/>
      <c r="D35" s="1194"/>
      <c r="E35" s="1194"/>
      <c r="F35" s="1194"/>
      <c r="G35" s="1194"/>
      <c r="H35" s="1208"/>
      <c r="I35" s="1208"/>
      <c r="J35" s="1208"/>
      <c r="K35" s="1208"/>
    </row>
    <row r="36" spans="2:11" ht="15.75" thickBot="1" x14ac:dyDescent="0.3">
      <c r="B36" s="674">
        <v>20</v>
      </c>
      <c r="C36" s="658" t="s">
        <v>815</v>
      </c>
      <c r="D36" s="660">
        <v>979801.26857243339</v>
      </c>
      <c r="E36" s="660">
        <v>908967.59850779001</v>
      </c>
      <c r="F36" s="660">
        <v>733645.17342783662</v>
      </c>
      <c r="G36" s="660">
        <v>801242.87237847655</v>
      </c>
      <c r="H36" s="660">
        <v>549653.8879010434</v>
      </c>
      <c r="I36" s="660">
        <v>590923.22399924998</v>
      </c>
      <c r="J36" s="660">
        <v>493041.44153778662</v>
      </c>
      <c r="K36" s="660">
        <v>539452.10593443003</v>
      </c>
    </row>
    <row r="37" spans="2:11" ht="15.75" thickBot="1" x14ac:dyDescent="0.3">
      <c r="B37" s="1205" t="s">
        <v>139</v>
      </c>
      <c r="C37" s="1210" t="s">
        <v>816</v>
      </c>
      <c r="D37" s="1212">
        <v>0</v>
      </c>
      <c r="E37" s="1212">
        <v>0</v>
      </c>
      <c r="F37" s="1212">
        <v>0</v>
      </c>
      <c r="G37" s="1212">
        <v>0</v>
      </c>
      <c r="H37" s="1212">
        <v>0</v>
      </c>
      <c r="I37" s="1212">
        <v>0</v>
      </c>
      <c r="J37" s="1212">
        <v>0</v>
      </c>
      <c r="K37" s="1212">
        <v>0</v>
      </c>
    </row>
    <row r="38" spans="2:11" ht="15.75" thickBot="1" x14ac:dyDescent="0.3">
      <c r="B38" s="1206"/>
      <c r="C38" s="1211"/>
      <c r="D38" s="1213"/>
      <c r="E38" s="1213"/>
      <c r="F38" s="1213"/>
      <c r="G38" s="1213"/>
      <c r="H38" s="1213"/>
      <c r="I38" s="1213"/>
      <c r="J38" s="1213"/>
      <c r="K38" s="1213"/>
    </row>
    <row r="39" spans="2:11" ht="15.75" thickBot="1" x14ac:dyDescent="0.3">
      <c r="B39" s="1205" t="s">
        <v>141</v>
      </c>
      <c r="C39" s="1210" t="s">
        <v>817</v>
      </c>
      <c r="D39" s="1212">
        <v>0</v>
      </c>
      <c r="E39" s="1212">
        <v>0</v>
      </c>
      <c r="F39" s="1212">
        <v>0</v>
      </c>
      <c r="G39" s="1212">
        <v>0</v>
      </c>
      <c r="H39" s="1212">
        <v>0</v>
      </c>
      <c r="I39" s="1212">
        <v>0</v>
      </c>
      <c r="J39" s="1212">
        <v>0</v>
      </c>
      <c r="K39" s="1212">
        <v>0</v>
      </c>
    </row>
    <row r="40" spans="2:11" ht="15.75" thickBot="1" x14ac:dyDescent="0.3">
      <c r="B40" s="1206"/>
      <c r="C40" s="1211"/>
      <c r="D40" s="1213"/>
      <c r="E40" s="1213"/>
      <c r="F40" s="1213"/>
      <c r="G40" s="1213"/>
      <c r="H40" s="1213"/>
      <c r="I40" s="1213"/>
      <c r="J40" s="1213"/>
      <c r="K40" s="1213"/>
    </row>
    <row r="41" spans="2:11" ht="15.75" thickBot="1" x14ac:dyDescent="0.3">
      <c r="B41" s="1205" t="s">
        <v>143</v>
      </c>
      <c r="C41" s="1210" t="s">
        <v>818</v>
      </c>
      <c r="D41" s="1216">
        <v>979801.26857243339</v>
      </c>
      <c r="E41" s="1216">
        <v>908967.59850779001</v>
      </c>
      <c r="F41" s="1216">
        <v>733645.17342783662</v>
      </c>
      <c r="G41" s="1216">
        <v>801242.87237847655</v>
      </c>
      <c r="H41" s="1216">
        <v>549653.8879010434</v>
      </c>
      <c r="I41" s="1216">
        <v>590923.22399924998</v>
      </c>
      <c r="J41" s="1216">
        <v>493041.44153778662</v>
      </c>
      <c r="K41" s="1216">
        <v>539452.10593443003</v>
      </c>
    </row>
    <row r="42" spans="2:11" ht="15.75" thickBot="1" x14ac:dyDescent="0.3">
      <c r="B42" s="1214"/>
      <c r="C42" s="1215"/>
      <c r="D42" s="1216"/>
      <c r="E42" s="1216"/>
      <c r="F42" s="1216"/>
      <c r="G42" s="1216"/>
      <c r="H42" s="1216"/>
      <c r="I42" s="1216"/>
      <c r="J42" s="1216"/>
      <c r="K42" s="1216"/>
    </row>
    <row r="43" spans="2:11" ht="15.75" thickBot="1" x14ac:dyDescent="0.3">
      <c r="B43" s="675" t="s">
        <v>819</v>
      </c>
      <c r="C43" s="676"/>
      <c r="D43" s="677"/>
      <c r="E43" s="677"/>
      <c r="F43" s="677"/>
      <c r="G43" s="677"/>
      <c r="H43" s="677"/>
      <c r="I43" s="677"/>
      <c r="J43" s="677"/>
      <c r="K43" s="677"/>
    </row>
    <row r="44" spans="2:11" ht="15.75" thickBot="1" x14ac:dyDescent="0.3">
      <c r="B44" s="678">
        <v>21</v>
      </c>
      <c r="C44" s="679" t="s">
        <v>820</v>
      </c>
      <c r="D44" s="680"/>
      <c r="E44" s="681"/>
      <c r="F44" s="681"/>
      <c r="G44" s="682"/>
      <c r="H44" s="660">
        <v>1723579.1767393199</v>
      </c>
      <c r="I44" s="660">
        <v>1380144.3086375599</v>
      </c>
      <c r="J44" s="660">
        <v>1326350.8357100636</v>
      </c>
      <c r="K44" s="660">
        <v>1437255.8224379034</v>
      </c>
    </row>
    <row r="45" spans="2:11" ht="15.75" thickBot="1" x14ac:dyDescent="0.3">
      <c r="B45" s="683">
        <v>22</v>
      </c>
      <c r="C45" s="684" t="s">
        <v>821</v>
      </c>
      <c r="D45" s="685"/>
      <c r="E45" s="686"/>
      <c r="F45" s="686"/>
      <c r="G45" s="687"/>
      <c r="H45" s="660">
        <v>1062899.7415627299</v>
      </c>
      <c r="I45" s="660">
        <v>898825.52575595339</v>
      </c>
      <c r="J45" s="660">
        <v>930051.50722732337</v>
      </c>
      <c r="K45" s="660">
        <v>1035800.6072124867</v>
      </c>
    </row>
    <row r="46" spans="2:11" ht="15.75" thickBot="1" x14ac:dyDescent="0.3">
      <c r="B46" s="688">
        <v>23</v>
      </c>
      <c r="C46" s="92" t="s">
        <v>822</v>
      </c>
      <c r="D46" s="689"/>
      <c r="E46" s="690"/>
      <c r="F46" s="690"/>
      <c r="G46" s="691"/>
      <c r="H46" s="1097">
        <v>1.6215813464693265</v>
      </c>
      <c r="I46" s="1097">
        <v>1.5354705407648539</v>
      </c>
      <c r="J46" s="1097">
        <v>1.426105739182769</v>
      </c>
      <c r="K46" s="1097">
        <v>1.3875941760560386</v>
      </c>
    </row>
  </sheetData>
  <sheetProtection algorithmName="SHA-512" hashValue="EGTDR4B3Zuvz8V4PHjX9FFvwyf+hf2bIEbCfasG1GiYXDw43lBdBBaZuT2+w+z6OTnlP4USrtZnujAnSkTjxsw==" saltValue="0i6IKvKokKAL4vCpwtD1HA=="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56"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60" zoomScaleNormal="60" workbookViewId="0">
      <selection activeCell="C5" sqref="C5"/>
    </sheetView>
  </sheetViews>
  <sheetFormatPr defaultRowHeight="15" x14ac:dyDescent="0.25"/>
  <cols>
    <col min="1" max="1" width="9.140625" style="82"/>
    <col min="2" max="4" width="12.28515625" style="494" customWidth="1"/>
    <col min="5" max="5" width="34.85546875" style="494" customWidth="1"/>
    <col min="6" max="7" width="9.42578125" style="494" customWidth="1"/>
    <col min="8" max="8" width="5.5703125" style="494" bestFit="1" customWidth="1"/>
    <col min="9" max="9" width="14.28515625" style="494" customWidth="1"/>
    <col min="10" max="10" width="5.5703125" style="494" bestFit="1" customWidth="1"/>
    <col min="11" max="11" width="16.140625" style="494" customWidth="1"/>
    <col min="12" max="12" width="18.42578125" style="494" customWidth="1"/>
    <col min="13" max="13" width="14.7109375" style="494" bestFit="1" customWidth="1"/>
    <col min="14" max="16384" width="9.140625" style="82"/>
  </cols>
  <sheetData>
    <row r="1" spans="1:13" ht="15.75" thickBot="1" x14ac:dyDescent="0.3">
      <c r="A1" s="4"/>
    </row>
    <row r="2" spans="1:13" ht="18.75" customHeight="1" thickBot="1" x14ac:dyDescent="0.3">
      <c r="B2" s="1111" t="s">
        <v>823</v>
      </c>
      <c r="C2" s="1112"/>
      <c r="D2" s="1112"/>
      <c r="E2" s="1112"/>
      <c r="F2" s="1112"/>
      <c r="G2" s="1112"/>
      <c r="H2" s="1113"/>
      <c r="I2" s="643"/>
      <c r="J2" s="643"/>
      <c r="K2" s="643"/>
      <c r="L2" s="643"/>
      <c r="M2" s="643"/>
    </row>
    <row r="3" spans="1:13" x14ac:dyDescent="0.25">
      <c r="B3" s="692" t="s">
        <v>824</v>
      </c>
      <c r="C3" s="643"/>
      <c r="D3" s="643"/>
      <c r="E3" s="643"/>
      <c r="F3" s="643"/>
      <c r="G3" s="643"/>
      <c r="H3" s="643"/>
      <c r="I3" s="643"/>
      <c r="J3" s="643"/>
      <c r="K3" s="643"/>
      <c r="L3" s="643"/>
      <c r="M3" s="643"/>
    </row>
    <row r="4" spans="1:13" x14ac:dyDescent="0.25">
      <c r="B4" s="643"/>
      <c r="C4" s="643"/>
      <c r="D4" s="643"/>
      <c r="E4" s="693" t="s">
        <v>236</v>
      </c>
      <c r="F4" s="694"/>
      <c r="G4" s="693"/>
      <c r="H4" s="694"/>
      <c r="I4" s="693"/>
      <c r="J4" s="694"/>
      <c r="K4" s="693"/>
      <c r="L4" s="694"/>
      <c r="M4" s="694"/>
    </row>
    <row r="5" spans="1:13" ht="15.75" thickBot="1" x14ac:dyDescent="0.3">
      <c r="B5" s="695"/>
      <c r="C5" s="643"/>
      <c r="D5" s="643"/>
      <c r="E5" s="643"/>
      <c r="F5" s="643"/>
      <c r="G5" s="643"/>
      <c r="H5" s="643"/>
      <c r="I5" s="643"/>
      <c r="J5" s="643"/>
      <c r="K5" s="643"/>
      <c r="L5" s="643"/>
      <c r="M5" s="643"/>
    </row>
    <row r="6" spans="1:13" ht="15.75" thickBot="1" x14ac:dyDescent="0.3">
      <c r="A6" s="696" t="s">
        <v>825</v>
      </c>
      <c r="B6" s="697"/>
      <c r="C6" s="698"/>
      <c r="D6" s="1230"/>
      <c r="E6" s="1231"/>
      <c r="F6" s="1232" t="s">
        <v>234</v>
      </c>
      <c r="G6" s="1233"/>
      <c r="H6" s="1232" t="s">
        <v>235</v>
      </c>
      <c r="I6" s="1233"/>
      <c r="J6" s="1232" t="s">
        <v>236</v>
      </c>
      <c r="K6" s="1233"/>
      <c r="L6" s="699" t="s">
        <v>237</v>
      </c>
      <c r="M6" s="700" t="s">
        <v>238</v>
      </c>
    </row>
    <row r="7" spans="1:13" ht="15.75" customHeight="1" thickBot="1" x14ac:dyDescent="0.3">
      <c r="A7" s="696"/>
      <c r="B7" s="1234" t="s">
        <v>826</v>
      </c>
      <c r="C7" s="1235"/>
      <c r="D7" s="1236" t="s">
        <v>827</v>
      </c>
      <c r="E7" s="1237"/>
      <c r="F7" s="1242" t="s">
        <v>828</v>
      </c>
      <c r="G7" s="1243"/>
      <c r="H7" s="1243"/>
      <c r="I7" s="1243"/>
      <c r="J7" s="1243"/>
      <c r="K7" s="1243"/>
      <c r="L7" s="1244"/>
      <c r="M7" s="1217" t="s">
        <v>829</v>
      </c>
    </row>
    <row r="8" spans="1:13" ht="15" customHeight="1" x14ac:dyDescent="0.25">
      <c r="A8" s="696"/>
      <c r="B8" s="1220" t="s">
        <v>830</v>
      </c>
      <c r="C8" s="1222" t="s">
        <v>831</v>
      </c>
      <c r="D8" s="1238"/>
      <c r="E8" s="1239"/>
      <c r="F8" s="1224" t="s">
        <v>832</v>
      </c>
      <c r="G8" s="1225"/>
      <c r="H8" s="1224" t="s">
        <v>833</v>
      </c>
      <c r="I8" s="1225"/>
      <c r="J8" s="1224" t="s">
        <v>834</v>
      </c>
      <c r="K8" s="1225"/>
      <c r="L8" s="1228" t="s">
        <v>835</v>
      </c>
      <c r="M8" s="1218"/>
    </row>
    <row r="9" spans="1:13" ht="15.75" thickBot="1" x14ac:dyDescent="0.3">
      <c r="A9" s="696"/>
      <c r="B9" s="1221"/>
      <c r="C9" s="1223"/>
      <c r="D9" s="1240"/>
      <c r="E9" s="1241"/>
      <c r="F9" s="1226"/>
      <c r="G9" s="1227"/>
      <c r="H9" s="1226"/>
      <c r="I9" s="1227"/>
      <c r="J9" s="1226"/>
      <c r="K9" s="1227"/>
      <c r="L9" s="1229"/>
      <c r="M9" s="1219"/>
    </row>
    <row r="10" spans="1:13" ht="15.75" thickBot="1" x14ac:dyDescent="0.3">
      <c r="A10" s="696"/>
      <c r="B10" s="701"/>
      <c r="C10" s="702" t="s">
        <v>836</v>
      </c>
      <c r="D10" s="1253" t="s">
        <v>837</v>
      </c>
      <c r="E10" s="1253"/>
      <c r="F10" s="1253"/>
      <c r="G10" s="1253"/>
      <c r="H10" s="1253"/>
      <c r="I10" s="1253"/>
      <c r="J10" s="1253"/>
      <c r="K10" s="1253"/>
      <c r="L10" s="1253"/>
      <c r="M10" s="1254"/>
    </row>
    <row r="11" spans="1:13" ht="15.75" thickBot="1" x14ac:dyDescent="0.3">
      <c r="A11" s="696"/>
      <c r="B11" s="703"/>
      <c r="C11" s="704"/>
      <c r="D11" s="704">
        <v>1</v>
      </c>
      <c r="E11" s="704" t="s">
        <v>838</v>
      </c>
      <c r="F11" s="1251">
        <v>0</v>
      </c>
      <c r="G11" s="1252"/>
      <c r="H11" s="1251">
        <v>0</v>
      </c>
      <c r="I11" s="1252"/>
      <c r="J11" s="1251">
        <v>0</v>
      </c>
      <c r="K11" s="1252"/>
      <c r="L11" s="705">
        <v>489388.085693</v>
      </c>
      <c r="M11" s="706">
        <v>489388.085693</v>
      </c>
    </row>
    <row r="12" spans="1:13" ht="15.75" thickBot="1" x14ac:dyDescent="0.3">
      <c r="A12" s="696"/>
      <c r="B12" s="707" t="s">
        <v>839</v>
      </c>
      <c r="C12" s="708"/>
      <c r="D12" s="709">
        <v>2</v>
      </c>
      <c r="E12" s="710" t="s">
        <v>10</v>
      </c>
      <c r="F12" s="1247">
        <v>0</v>
      </c>
      <c r="G12" s="1248"/>
      <c r="H12" s="1247">
        <v>0</v>
      </c>
      <c r="I12" s="1248"/>
      <c r="J12" s="1247">
        <v>0</v>
      </c>
      <c r="K12" s="1248"/>
      <c r="L12" s="711">
        <v>0</v>
      </c>
      <c r="M12" s="711">
        <v>0</v>
      </c>
    </row>
    <row r="13" spans="1:13" ht="15.75" thickBot="1" x14ac:dyDescent="0.3">
      <c r="A13" s="696"/>
      <c r="B13" s="707" t="s">
        <v>840</v>
      </c>
      <c r="C13" s="708"/>
      <c r="D13" s="709">
        <v>3</v>
      </c>
      <c r="E13" s="710" t="s">
        <v>841</v>
      </c>
      <c r="F13" s="1245"/>
      <c r="G13" s="1246"/>
      <c r="H13" s="1247">
        <v>0</v>
      </c>
      <c r="I13" s="1248"/>
      <c r="J13" s="1249">
        <v>0</v>
      </c>
      <c r="K13" s="1250"/>
      <c r="L13" s="711">
        <v>489388.085693</v>
      </c>
      <c r="M13" s="712">
        <v>489388.085693</v>
      </c>
    </row>
    <row r="14" spans="1:13" ht="15.75" thickBot="1" x14ac:dyDescent="0.3">
      <c r="A14" s="696"/>
      <c r="B14" s="703"/>
      <c r="C14" s="704"/>
      <c r="D14" s="713">
        <v>4</v>
      </c>
      <c r="E14" s="704" t="s">
        <v>842</v>
      </c>
      <c r="F14" s="1245"/>
      <c r="G14" s="1246"/>
      <c r="H14" s="1251">
        <v>975807.623823</v>
      </c>
      <c r="I14" s="1252"/>
      <c r="J14" s="1251">
        <v>4681.1608249999999</v>
      </c>
      <c r="K14" s="1252"/>
      <c r="L14" s="705">
        <v>3202.087364</v>
      </c>
      <c r="M14" s="706">
        <v>915594.72097300005</v>
      </c>
    </row>
    <row r="15" spans="1:13" ht="15.75" thickBot="1" x14ac:dyDescent="0.3">
      <c r="A15" s="696"/>
      <c r="B15" s="707" t="s">
        <v>843</v>
      </c>
      <c r="C15" s="708"/>
      <c r="D15" s="709">
        <v>5</v>
      </c>
      <c r="E15" s="710" t="s">
        <v>793</v>
      </c>
      <c r="F15" s="1245"/>
      <c r="G15" s="1246"/>
      <c r="H15" s="1247">
        <v>595793.25974300003</v>
      </c>
      <c r="I15" s="1248"/>
      <c r="J15" s="1247">
        <v>3261.2887730000002</v>
      </c>
      <c r="K15" s="1248"/>
      <c r="L15" s="711">
        <v>202.60677100000001</v>
      </c>
      <c r="M15" s="712">
        <v>569304.42786099995</v>
      </c>
    </row>
    <row r="16" spans="1:13" ht="15.75" thickBot="1" x14ac:dyDescent="0.3">
      <c r="A16" s="696"/>
      <c r="B16" s="707" t="s">
        <v>844</v>
      </c>
      <c r="C16" s="708"/>
      <c r="D16" s="709">
        <v>6</v>
      </c>
      <c r="E16" s="710" t="s">
        <v>794</v>
      </c>
      <c r="F16" s="1245"/>
      <c r="G16" s="1246"/>
      <c r="H16" s="1247">
        <v>380014.36408000003</v>
      </c>
      <c r="I16" s="1248"/>
      <c r="J16" s="1247">
        <v>1419.8720510000001</v>
      </c>
      <c r="K16" s="1248"/>
      <c r="L16" s="711">
        <v>2999.4805930000002</v>
      </c>
      <c r="M16" s="712">
        <v>346290.29311199998</v>
      </c>
    </row>
    <row r="17" spans="1:13" ht="15.75" thickBot="1" x14ac:dyDescent="0.3">
      <c r="A17" s="696"/>
      <c r="B17" s="703"/>
      <c r="C17" s="704"/>
      <c r="D17" s="713">
        <v>7</v>
      </c>
      <c r="E17" s="704" t="s">
        <v>845</v>
      </c>
      <c r="F17" s="1245"/>
      <c r="G17" s="1246"/>
      <c r="H17" s="1251">
        <v>2131033.070264</v>
      </c>
      <c r="I17" s="1252"/>
      <c r="J17" s="1251">
        <v>40322.849202999998</v>
      </c>
      <c r="K17" s="1252"/>
      <c r="L17" s="705">
        <v>1088089.453277</v>
      </c>
      <c r="M17" s="705">
        <v>2014355.518499</v>
      </c>
    </row>
    <row r="18" spans="1:13" ht="15.75" thickBot="1" x14ac:dyDescent="0.3">
      <c r="A18" s="696"/>
      <c r="B18" s="707" t="s">
        <v>846</v>
      </c>
      <c r="C18" s="708"/>
      <c r="D18" s="709">
        <v>8</v>
      </c>
      <c r="E18" s="710" t="s">
        <v>847</v>
      </c>
      <c r="F18" s="1245"/>
      <c r="G18" s="1246"/>
      <c r="H18" s="1247">
        <v>64733.057386</v>
      </c>
      <c r="I18" s="1248"/>
      <c r="J18" s="1247">
        <v>0</v>
      </c>
      <c r="K18" s="1248"/>
      <c r="L18" s="711">
        <v>0</v>
      </c>
      <c r="M18" s="712">
        <v>28249.554616000001</v>
      </c>
    </row>
    <row r="19" spans="1:13" ht="29.25" thickBot="1" x14ac:dyDescent="0.3">
      <c r="A19" s="696"/>
      <c r="B19" s="707" t="s">
        <v>848</v>
      </c>
      <c r="C19" s="708"/>
      <c r="D19" s="709">
        <v>9</v>
      </c>
      <c r="E19" s="714" t="s">
        <v>849</v>
      </c>
      <c r="F19" s="1245"/>
      <c r="G19" s="1246"/>
      <c r="H19" s="1247">
        <v>2066300.012878</v>
      </c>
      <c r="I19" s="1248"/>
      <c r="J19" s="1247">
        <v>40322.849202999998</v>
      </c>
      <c r="K19" s="1248"/>
      <c r="L19" s="711">
        <v>1088089.453277</v>
      </c>
      <c r="M19" s="712">
        <v>1986105.963883</v>
      </c>
    </row>
    <row r="20" spans="1:13" ht="15.75" thickBot="1" x14ac:dyDescent="0.3">
      <c r="A20" s="696"/>
      <c r="B20" s="703">
        <v>45</v>
      </c>
      <c r="C20" s="704"/>
      <c r="D20" s="713">
        <v>10</v>
      </c>
      <c r="E20" s="704" t="s">
        <v>850</v>
      </c>
      <c r="F20" s="1245"/>
      <c r="G20" s="1246"/>
      <c r="H20" s="1255">
        <v>0</v>
      </c>
      <c r="I20" s="1256"/>
      <c r="J20" s="1255">
        <v>0</v>
      </c>
      <c r="K20" s="1256"/>
      <c r="L20" s="705">
        <v>0</v>
      </c>
      <c r="M20" s="705">
        <v>0</v>
      </c>
    </row>
    <row r="21" spans="1:13" ht="15.75" thickBot="1" x14ac:dyDescent="0.3">
      <c r="A21" s="696"/>
      <c r="B21" s="703"/>
      <c r="C21" s="704"/>
      <c r="D21" s="713">
        <v>11</v>
      </c>
      <c r="E21" s="704" t="s">
        <v>851</v>
      </c>
      <c r="F21" s="1251">
        <v>102215.080852</v>
      </c>
      <c r="G21" s="1252"/>
      <c r="H21" s="1255">
        <v>0</v>
      </c>
      <c r="I21" s="1256"/>
      <c r="J21" s="1255">
        <v>0</v>
      </c>
      <c r="K21" s="1256"/>
      <c r="L21" s="705">
        <v>75338.915724000006</v>
      </c>
      <c r="M21" s="705">
        <v>75338.915724000006</v>
      </c>
    </row>
    <row r="22" spans="1:13" ht="29.25" thickBot="1" x14ac:dyDescent="0.3">
      <c r="A22" s="696"/>
      <c r="B22" s="707" t="s">
        <v>852</v>
      </c>
      <c r="C22" s="708"/>
      <c r="D22" s="709">
        <v>12</v>
      </c>
      <c r="E22" s="710" t="s">
        <v>853</v>
      </c>
      <c r="F22" s="1247">
        <v>102215.080852</v>
      </c>
      <c r="G22" s="1248"/>
      <c r="H22" s="1245"/>
      <c r="I22" s="1246"/>
      <c r="J22" s="1245"/>
      <c r="K22" s="1246"/>
      <c r="L22" s="715"/>
      <c r="M22" s="715"/>
    </row>
    <row r="23" spans="1:13" ht="43.5" thickBot="1" x14ac:dyDescent="0.3">
      <c r="A23" s="696"/>
      <c r="B23" s="707" t="s">
        <v>854</v>
      </c>
      <c r="C23" s="708"/>
      <c r="D23" s="709">
        <v>13</v>
      </c>
      <c r="E23" s="710" t="s">
        <v>855</v>
      </c>
      <c r="F23" s="1245"/>
      <c r="G23" s="1246"/>
      <c r="H23" s="1247">
        <v>0</v>
      </c>
      <c r="I23" s="1248"/>
      <c r="J23" s="1247">
        <v>0</v>
      </c>
      <c r="K23" s="1248"/>
      <c r="L23" s="711">
        <v>75338.915724000006</v>
      </c>
      <c r="M23" s="712">
        <v>75338.915724000006</v>
      </c>
    </row>
    <row r="24" spans="1:13" ht="29.25" thickBot="1" x14ac:dyDescent="0.3">
      <c r="A24" s="696"/>
      <c r="B24" s="716"/>
      <c r="C24" s="717"/>
      <c r="D24" s="718">
        <v>14</v>
      </c>
      <c r="E24" s="717" t="s">
        <v>856</v>
      </c>
      <c r="F24" s="1263"/>
      <c r="G24" s="1264"/>
      <c r="H24" s="1263"/>
      <c r="I24" s="1264"/>
      <c r="J24" s="1263"/>
      <c r="K24" s="1264"/>
      <c r="L24" s="719"/>
      <c r="M24" s="720">
        <v>3494677.2408889998</v>
      </c>
    </row>
    <row r="25" spans="1:13" x14ac:dyDescent="0.25">
      <c r="A25" s="696"/>
      <c r="B25" s="643"/>
      <c r="C25" s="643"/>
      <c r="D25" s="643"/>
      <c r="E25" s="643"/>
      <c r="F25" s="643"/>
      <c r="G25" s="643"/>
      <c r="H25" s="643"/>
      <c r="I25" s="643"/>
      <c r="J25" s="643"/>
      <c r="K25" s="643"/>
      <c r="L25" s="643"/>
      <c r="M25" s="643"/>
    </row>
    <row r="26" spans="1:13" ht="15.75" thickBot="1" x14ac:dyDescent="0.3">
      <c r="A26" s="696"/>
      <c r="B26" s="721"/>
      <c r="C26" s="643"/>
      <c r="D26" s="643"/>
      <c r="E26" s="643"/>
      <c r="F26" s="643"/>
      <c r="G26" s="643"/>
      <c r="H26" s="693"/>
      <c r="I26" s="693"/>
      <c r="J26" s="693"/>
      <c r="K26" s="693"/>
      <c r="L26" s="693"/>
      <c r="M26" s="693"/>
    </row>
    <row r="27" spans="1:13" ht="15.75" thickBot="1" x14ac:dyDescent="0.3">
      <c r="A27" s="696"/>
      <c r="B27" s="722"/>
      <c r="C27" s="723"/>
      <c r="D27" s="1257"/>
      <c r="E27" s="1258"/>
      <c r="F27" s="1259" t="s">
        <v>234</v>
      </c>
      <c r="G27" s="1260"/>
      <c r="H27" s="1261" t="s">
        <v>235</v>
      </c>
      <c r="I27" s="1262"/>
      <c r="J27" s="1259" t="s">
        <v>236</v>
      </c>
      <c r="K27" s="1260"/>
      <c r="L27" s="724" t="s">
        <v>237</v>
      </c>
      <c r="M27" s="725" t="s">
        <v>238</v>
      </c>
    </row>
    <row r="28" spans="1:13" ht="15.75" customHeight="1" thickBot="1" x14ac:dyDescent="0.3">
      <c r="A28" s="696"/>
      <c r="B28" s="1234" t="s">
        <v>857</v>
      </c>
      <c r="C28" s="1235"/>
      <c r="D28" s="1236" t="s">
        <v>827</v>
      </c>
      <c r="E28" s="1237"/>
      <c r="F28" s="1242" t="s">
        <v>828</v>
      </c>
      <c r="G28" s="1243"/>
      <c r="H28" s="1243"/>
      <c r="I28" s="1243"/>
      <c r="J28" s="1243"/>
      <c r="K28" s="1243"/>
      <c r="L28" s="1244"/>
      <c r="M28" s="1217" t="s">
        <v>829</v>
      </c>
    </row>
    <row r="29" spans="1:13" ht="15" customHeight="1" x14ac:dyDescent="0.25">
      <c r="A29" s="696"/>
      <c r="B29" s="1220" t="s">
        <v>830</v>
      </c>
      <c r="C29" s="1222" t="s">
        <v>831</v>
      </c>
      <c r="D29" s="1238"/>
      <c r="E29" s="1239"/>
      <c r="F29" s="1224" t="s">
        <v>832</v>
      </c>
      <c r="G29" s="1225"/>
      <c r="H29" s="1224" t="s">
        <v>833</v>
      </c>
      <c r="I29" s="1225"/>
      <c r="J29" s="1224" t="s">
        <v>834</v>
      </c>
      <c r="K29" s="1225"/>
      <c r="L29" s="1228" t="s">
        <v>835</v>
      </c>
      <c r="M29" s="1218"/>
    </row>
    <row r="30" spans="1:13" ht="15.75" thickBot="1" x14ac:dyDescent="0.3">
      <c r="A30" s="696"/>
      <c r="B30" s="1221"/>
      <c r="C30" s="1223"/>
      <c r="D30" s="1240"/>
      <c r="E30" s="1241"/>
      <c r="F30" s="1226"/>
      <c r="G30" s="1227"/>
      <c r="H30" s="1226"/>
      <c r="I30" s="1227"/>
      <c r="J30" s="1226"/>
      <c r="K30" s="1227"/>
      <c r="L30" s="1229"/>
      <c r="M30" s="1219"/>
    </row>
    <row r="31" spans="1:13" ht="15.75" thickBot="1" x14ac:dyDescent="0.3">
      <c r="A31" s="696"/>
      <c r="B31" s="701"/>
      <c r="C31" s="702" t="s">
        <v>858</v>
      </c>
      <c r="D31" s="1253" t="s">
        <v>859</v>
      </c>
      <c r="E31" s="1253"/>
      <c r="F31" s="1253"/>
      <c r="G31" s="1253"/>
      <c r="H31" s="1253"/>
      <c r="I31" s="1253"/>
      <c r="J31" s="1253"/>
      <c r="K31" s="1253"/>
      <c r="L31" s="1253"/>
      <c r="M31" s="1254"/>
    </row>
    <row r="32" spans="1:13" ht="43.5" thickBot="1" x14ac:dyDescent="0.3">
      <c r="A32" s="696"/>
      <c r="B32" s="703" t="s">
        <v>860</v>
      </c>
      <c r="C32" s="704"/>
      <c r="D32" s="726">
        <v>15</v>
      </c>
      <c r="E32" s="704" t="s">
        <v>861</v>
      </c>
      <c r="F32" s="1265"/>
      <c r="G32" s="1266"/>
      <c r="H32" s="1267"/>
      <c r="I32" s="1268"/>
      <c r="J32" s="1267"/>
      <c r="K32" s="1268"/>
      <c r="L32" s="727"/>
      <c r="M32" s="706">
        <v>134175.968184</v>
      </c>
    </row>
    <row r="33" spans="1:13" ht="43.5" thickBot="1" x14ac:dyDescent="0.3">
      <c r="A33" s="696"/>
      <c r="B33" s="703"/>
      <c r="C33" s="704"/>
      <c r="D33" s="726" t="s">
        <v>862</v>
      </c>
      <c r="E33" s="728" t="s">
        <v>863</v>
      </c>
      <c r="F33" s="729"/>
      <c r="G33" s="730"/>
      <c r="H33" s="1255">
        <v>7736.0061660000001</v>
      </c>
      <c r="I33" s="1269"/>
      <c r="J33" s="1270">
        <v>7823.3596740000003</v>
      </c>
      <c r="K33" s="1269"/>
      <c r="L33" s="731">
        <v>266085.75458299997</v>
      </c>
      <c r="M33" s="731">
        <v>239398.35235900001</v>
      </c>
    </row>
    <row r="34" spans="1:13" ht="29.25" thickBot="1" x14ac:dyDescent="0.3">
      <c r="A34" s="696"/>
      <c r="B34" s="703" t="s">
        <v>864</v>
      </c>
      <c r="C34" s="704"/>
      <c r="D34" s="726">
        <v>16</v>
      </c>
      <c r="E34" s="704" t="s">
        <v>865</v>
      </c>
      <c r="F34" s="1265"/>
      <c r="G34" s="1266"/>
      <c r="H34" s="1255">
        <v>0</v>
      </c>
      <c r="I34" s="1269"/>
      <c r="J34" s="1270">
        <v>0</v>
      </c>
      <c r="K34" s="1269"/>
      <c r="L34" s="731">
        <v>0</v>
      </c>
      <c r="M34" s="731">
        <v>0</v>
      </c>
    </row>
    <row r="35" spans="1:13" ht="15.75" thickBot="1" x14ac:dyDescent="0.3">
      <c r="A35" s="696"/>
      <c r="B35" s="703"/>
      <c r="C35" s="704"/>
      <c r="D35" s="726">
        <v>17</v>
      </c>
      <c r="E35" s="704" t="s">
        <v>866</v>
      </c>
      <c r="F35" s="1265"/>
      <c r="G35" s="1266"/>
      <c r="H35" s="1255">
        <v>913769.42503799999</v>
      </c>
      <c r="I35" s="1269"/>
      <c r="J35" s="1270">
        <v>256888.77043199999</v>
      </c>
      <c r="K35" s="1269"/>
      <c r="L35" s="731">
        <v>1505720.9006930001</v>
      </c>
      <c r="M35" s="731">
        <v>1654863.9932260001</v>
      </c>
    </row>
    <row r="36" spans="1:13" ht="72" thickBot="1" x14ac:dyDescent="0.3">
      <c r="A36" s="696"/>
      <c r="B36" s="707" t="s">
        <v>867</v>
      </c>
      <c r="C36" s="708"/>
      <c r="D36" s="726">
        <v>18</v>
      </c>
      <c r="E36" s="710" t="s">
        <v>868</v>
      </c>
      <c r="F36" s="1265"/>
      <c r="G36" s="1266"/>
      <c r="H36" s="1271">
        <v>342534.86511299998</v>
      </c>
      <c r="I36" s="1272"/>
      <c r="J36" s="1271">
        <v>0</v>
      </c>
      <c r="K36" s="1272"/>
      <c r="L36" s="732">
        <v>0</v>
      </c>
      <c r="M36" s="732">
        <v>0</v>
      </c>
    </row>
    <row r="37" spans="1:13" ht="72" thickBot="1" x14ac:dyDescent="0.3">
      <c r="A37" s="696"/>
      <c r="B37" s="707" t="s">
        <v>869</v>
      </c>
      <c r="C37" s="708"/>
      <c r="D37" s="726">
        <v>19</v>
      </c>
      <c r="E37" s="710" t="s">
        <v>870</v>
      </c>
      <c r="F37" s="1265"/>
      <c r="G37" s="1266"/>
      <c r="H37" s="1271">
        <v>228834.99781599999</v>
      </c>
      <c r="I37" s="1272"/>
      <c r="J37" s="1271">
        <v>22431.375562000001</v>
      </c>
      <c r="K37" s="1272"/>
      <c r="L37" s="732">
        <v>86599.986027000006</v>
      </c>
      <c r="M37" s="732">
        <v>120699.173589</v>
      </c>
    </row>
    <row r="38" spans="1:13" ht="100.5" thickBot="1" x14ac:dyDescent="0.3">
      <c r="A38" s="696"/>
      <c r="B38" s="707" t="s">
        <v>871</v>
      </c>
      <c r="C38" s="708"/>
      <c r="D38" s="726">
        <v>20</v>
      </c>
      <c r="E38" s="710" t="s">
        <v>872</v>
      </c>
      <c r="F38" s="1265"/>
      <c r="G38" s="1266"/>
      <c r="H38" s="1271">
        <v>330430.28312199999</v>
      </c>
      <c r="I38" s="1272"/>
      <c r="J38" s="1271">
        <v>171655.044593</v>
      </c>
      <c r="K38" s="1272"/>
      <c r="L38" s="732">
        <v>1177216.919801</v>
      </c>
      <c r="M38" s="732">
        <v>1370706.5907729999</v>
      </c>
    </row>
    <row r="39" spans="1:13" ht="57.75" thickBot="1" x14ac:dyDescent="0.3">
      <c r="A39" s="696"/>
      <c r="B39" s="707" t="s">
        <v>873</v>
      </c>
      <c r="C39" s="708"/>
      <c r="D39" s="726">
        <v>21</v>
      </c>
      <c r="E39" s="733" t="s">
        <v>874</v>
      </c>
      <c r="F39" s="1265"/>
      <c r="G39" s="1266"/>
      <c r="H39" s="1271">
        <v>144861.24658199999</v>
      </c>
      <c r="I39" s="1272"/>
      <c r="J39" s="1271">
        <v>37377.154256000002</v>
      </c>
      <c r="K39" s="1272"/>
      <c r="L39" s="732">
        <v>297005.56346500001</v>
      </c>
      <c r="M39" s="732">
        <v>393203.62308799999</v>
      </c>
    </row>
    <row r="40" spans="1:13" ht="29.25" thickBot="1" x14ac:dyDescent="0.3">
      <c r="A40" s="696"/>
      <c r="B40" s="707" t="s">
        <v>875</v>
      </c>
      <c r="C40" s="708"/>
      <c r="D40" s="726">
        <v>22</v>
      </c>
      <c r="E40" s="710" t="s">
        <v>876</v>
      </c>
      <c r="F40" s="1265"/>
      <c r="G40" s="1266"/>
      <c r="H40" s="1271">
        <v>5316.1327600000004</v>
      </c>
      <c r="I40" s="1272"/>
      <c r="J40" s="1271">
        <v>3911.376882</v>
      </c>
      <c r="K40" s="1272"/>
      <c r="L40" s="732">
        <v>120554.761463</v>
      </c>
      <c r="M40" s="732">
        <v>0</v>
      </c>
    </row>
    <row r="41" spans="1:13" ht="57.75" thickBot="1" x14ac:dyDescent="0.3">
      <c r="A41" s="696"/>
      <c r="B41" s="707" t="s">
        <v>877</v>
      </c>
      <c r="C41" s="708"/>
      <c r="D41" s="726">
        <v>23</v>
      </c>
      <c r="E41" s="733" t="s">
        <v>874</v>
      </c>
      <c r="F41" s="1265"/>
      <c r="G41" s="1266"/>
      <c r="H41" s="1271">
        <v>4293.0638499999995</v>
      </c>
      <c r="I41" s="1272"/>
      <c r="J41" s="1271">
        <v>2937.3166120000001</v>
      </c>
      <c r="K41" s="1272"/>
      <c r="L41" s="732">
        <v>82909.659033000004</v>
      </c>
      <c r="M41" s="732">
        <v>0</v>
      </c>
    </row>
    <row r="42" spans="1:13" ht="100.5" thickBot="1" x14ac:dyDescent="0.3">
      <c r="A42" s="696"/>
      <c r="B42" s="707" t="s">
        <v>878</v>
      </c>
      <c r="C42" s="708"/>
      <c r="D42" s="726">
        <v>24</v>
      </c>
      <c r="E42" s="710" t="s">
        <v>879</v>
      </c>
      <c r="F42" s="1265"/>
      <c r="G42" s="1266"/>
      <c r="H42" s="1271">
        <v>6653.1462279999996</v>
      </c>
      <c r="I42" s="1272"/>
      <c r="J42" s="1271">
        <v>58890.973396000001</v>
      </c>
      <c r="K42" s="1272"/>
      <c r="L42" s="732">
        <v>121349.23340300001</v>
      </c>
      <c r="M42" s="732">
        <v>163458.228864</v>
      </c>
    </row>
    <row r="43" spans="1:13" ht="15.75" thickBot="1" x14ac:dyDescent="0.3">
      <c r="A43" s="696"/>
      <c r="B43" s="703">
        <v>45</v>
      </c>
      <c r="C43" s="704"/>
      <c r="D43" s="726">
        <v>25</v>
      </c>
      <c r="E43" s="704" t="s">
        <v>880</v>
      </c>
      <c r="F43" s="1265"/>
      <c r="G43" s="1266"/>
      <c r="H43" s="1273">
        <v>0</v>
      </c>
      <c r="I43" s="1274"/>
      <c r="J43" s="1273">
        <v>0</v>
      </c>
      <c r="K43" s="1274"/>
      <c r="L43" s="734">
        <v>0</v>
      </c>
      <c r="M43" s="734">
        <v>0</v>
      </c>
    </row>
    <row r="44" spans="1:13" ht="15.75" customHeight="1" thickBot="1" x14ac:dyDescent="0.3">
      <c r="A44" s="696"/>
      <c r="B44" s="703"/>
      <c r="C44" s="704"/>
      <c r="D44" s="726">
        <v>26</v>
      </c>
      <c r="E44" s="704" t="s">
        <v>881</v>
      </c>
      <c r="F44" s="1242"/>
      <c r="G44" s="1244"/>
      <c r="H44" s="1255">
        <v>492724.85485500004</v>
      </c>
      <c r="I44" s="1256"/>
      <c r="J44" s="1255">
        <v>18039.806066000001</v>
      </c>
      <c r="K44" s="1256"/>
      <c r="L44" s="735">
        <v>378860.70970800001</v>
      </c>
      <c r="M44" s="735">
        <v>280047.46829599998</v>
      </c>
    </row>
    <row r="45" spans="1:13" ht="15.75" thickBot="1" x14ac:dyDescent="0.3">
      <c r="A45" s="696"/>
      <c r="B45" s="707" t="s">
        <v>882</v>
      </c>
      <c r="C45" s="708"/>
      <c r="D45" s="726">
        <v>27</v>
      </c>
      <c r="E45" s="710" t="s">
        <v>883</v>
      </c>
      <c r="F45" s="1265"/>
      <c r="G45" s="1266"/>
      <c r="H45" s="1265"/>
      <c r="I45" s="1266"/>
      <c r="J45" s="1265"/>
      <c r="K45" s="1266"/>
      <c r="L45" s="711">
        <v>0</v>
      </c>
      <c r="M45" s="712">
        <v>0</v>
      </c>
    </row>
    <row r="46" spans="1:13" ht="72" thickBot="1" x14ac:dyDescent="0.3">
      <c r="A46" s="696"/>
      <c r="B46" s="707" t="s">
        <v>884</v>
      </c>
      <c r="C46" s="708"/>
      <c r="D46" s="726">
        <v>28</v>
      </c>
      <c r="E46" s="710" t="s">
        <v>885</v>
      </c>
      <c r="F46" s="1265"/>
      <c r="G46" s="1266"/>
      <c r="H46" s="1271">
        <v>0</v>
      </c>
      <c r="I46" s="1272"/>
      <c r="J46" s="1271">
        <v>0</v>
      </c>
      <c r="K46" s="1272"/>
      <c r="L46" s="711">
        <v>0</v>
      </c>
      <c r="M46" s="712">
        <v>13769.372533</v>
      </c>
    </row>
    <row r="47" spans="1:13" ht="15.75" thickBot="1" x14ac:dyDescent="0.3">
      <c r="A47" s="696"/>
      <c r="B47" s="707" t="s">
        <v>886</v>
      </c>
      <c r="C47" s="708"/>
      <c r="D47" s="726">
        <v>29</v>
      </c>
      <c r="E47" s="710" t="s">
        <v>887</v>
      </c>
      <c r="F47" s="1277"/>
      <c r="G47" s="1278"/>
      <c r="H47" s="1271">
        <v>3094.1938930000001</v>
      </c>
      <c r="I47" s="1272"/>
      <c r="J47" s="1275"/>
      <c r="K47" s="1276"/>
      <c r="L47" s="736"/>
      <c r="M47" s="712">
        <v>3094.1938930000001</v>
      </c>
    </row>
    <row r="48" spans="1:13" ht="43.5" thickBot="1" x14ac:dyDescent="0.3">
      <c r="A48" s="696"/>
      <c r="B48" s="707" t="s">
        <v>888</v>
      </c>
      <c r="C48" s="708"/>
      <c r="D48" s="726">
        <v>30</v>
      </c>
      <c r="E48" s="710" t="s">
        <v>889</v>
      </c>
      <c r="F48" s="1265"/>
      <c r="G48" s="1266"/>
      <c r="H48" s="1271">
        <v>110769.951254</v>
      </c>
      <c r="I48" s="1272"/>
      <c r="J48" s="1275"/>
      <c r="K48" s="1276"/>
      <c r="L48" s="736"/>
      <c r="M48" s="712">
        <v>5538.4975629999999</v>
      </c>
    </row>
    <row r="49" spans="1:13" ht="29.25" thickBot="1" x14ac:dyDescent="0.3">
      <c r="A49" s="696"/>
      <c r="B49" s="707" t="s">
        <v>890</v>
      </c>
      <c r="C49" s="708"/>
      <c r="D49" s="726">
        <v>31</v>
      </c>
      <c r="E49" s="710" t="s">
        <v>891</v>
      </c>
      <c r="F49" s="1265"/>
      <c r="G49" s="1266"/>
      <c r="H49" s="1271">
        <v>378860.70970800001</v>
      </c>
      <c r="I49" s="1272"/>
      <c r="J49" s="1271">
        <v>18039.806066000001</v>
      </c>
      <c r="K49" s="1272"/>
      <c r="L49" s="711">
        <v>378860.70970800001</v>
      </c>
      <c r="M49" s="712">
        <v>257645.40430699999</v>
      </c>
    </row>
    <row r="50" spans="1:13" ht="15.75" customHeight="1" thickBot="1" x14ac:dyDescent="0.3">
      <c r="A50" s="696"/>
      <c r="B50" s="703" t="s">
        <v>892</v>
      </c>
      <c r="C50" s="704"/>
      <c r="D50" s="726">
        <v>32</v>
      </c>
      <c r="E50" s="704" t="s">
        <v>893</v>
      </c>
      <c r="F50" s="1265"/>
      <c r="G50" s="1266"/>
      <c r="H50" s="1281">
        <v>276531.57317799999</v>
      </c>
      <c r="I50" s="1282"/>
      <c r="J50" s="1281">
        <v>119431.527437</v>
      </c>
      <c r="K50" s="1282"/>
      <c r="L50" s="737">
        <v>877088.93272399995</v>
      </c>
      <c r="M50" s="737">
        <v>94825.046629000004</v>
      </c>
    </row>
    <row r="51" spans="1:13" ht="15.75" thickBot="1" x14ac:dyDescent="0.3">
      <c r="A51" s="696"/>
      <c r="B51" s="716"/>
      <c r="C51" s="717"/>
      <c r="D51" s="726">
        <v>33</v>
      </c>
      <c r="E51" s="717" t="s">
        <v>779</v>
      </c>
      <c r="F51" s="1275"/>
      <c r="G51" s="1276"/>
      <c r="H51" s="1275"/>
      <c r="I51" s="1276"/>
      <c r="J51" s="1275"/>
      <c r="K51" s="1276"/>
      <c r="L51" s="736"/>
      <c r="M51" s="737">
        <v>2271637.5738749998</v>
      </c>
    </row>
    <row r="54" spans="1:13" x14ac:dyDescent="0.25">
      <c r="B54" s="721"/>
      <c r="C54" s="643"/>
      <c r="D54" s="643"/>
      <c r="E54" s="643"/>
      <c r="F54" s="643"/>
      <c r="G54" s="643"/>
      <c r="H54" s="643"/>
      <c r="I54" s="643"/>
      <c r="J54" s="643"/>
      <c r="K54" s="643"/>
      <c r="L54" s="643"/>
      <c r="M54" s="643"/>
    </row>
    <row r="55" spans="1:13" ht="15.75" thickBot="1" x14ac:dyDescent="0.3">
      <c r="B55" s="643"/>
      <c r="C55" s="643"/>
      <c r="D55" s="643"/>
      <c r="E55" s="643"/>
      <c r="F55" s="643"/>
      <c r="G55" s="643"/>
      <c r="H55" s="643"/>
      <c r="I55" s="643"/>
      <c r="J55" s="643"/>
      <c r="K55" s="643"/>
      <c r="L55" s="643"/>
      <c r="M55" s="643"/>
    </row>
    <row r="56" spans="1:13" ht="29.25" thickBot="1" x14ac:dyDescent="0.3">
      <c r="B56" s="738">
        <v>9</v>
      </c>
      <c r="C56" s="739" t="s">
        <v>894</v>
      </c>
      <c r="D56" s="726">
        <v>34</v>
      </c>
      <c r="E56" s="739" t="s">
        <v>780</v>
      </c>
      <c r="F56" s="1279"/>
      <c r="G56" s="1280"/>
      <c r="H56" s="1279"/>
      <c r="I56" s="1280"/>
      <c r="J56" s="1279"/>
      <c r="K56" s="1280"/>
      <c r="L56" s="740"/>
      <c r="M56" s="741">
        <v>1.5383960000000001</v>
      </c>
    </row>
  </sheetData>
  <sheetProtection algorithmName="SHA-512" hashValue="CMol234+CrujVOuo6BTsIAxrbEO7r97BBeAGHDDcXgkeZL9xrrKairhthxHwzCcBU7rNb9iIoRfHPkqWmRvYvw==" saltValue="HgKgxp3J83akfbQJTn5Z1Q=="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46"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83EBB-321E-42CC-97DC-7915BBD8B5A0}">
  <sheetPr>
    <tabColor theme="5" tint="-0.499984740745262"/>
    <pageSetUpPr fitToPage="1"/>
  </sheetPr>
  <dimension ref="A1:Y38"/>
  <sheetViews>
    <sheetView showGridLines="0" topLeftCell="A9" zoomScaleNormal="100" workbookViewId="0">
      <selection activeCell="C34" sqref="C34"/>
    </sheetView>
  </sheetViews>
  <sheetFormatPr defaultRowHeight="15" x14ac:dyDescent="0.25"/>
  <cols>
    <col min="1" max="1" width="9.140625" style="198"/>
    <col min="2" max="2" width="5.7109375" style="198" customWidth="1"/>
    <col min="3" max="3" width="33.28515625" style="198" customWidth="1"/>
    <col min="4" max="4" width="19" style="198" bestFit="1" customWidth="1"/>
    <col min="5" max="5" width="14" style="198" bestFit="1" customWidth="1"/>
    <col min="6" max="6" width="12.28515625" style="198" bestFit="1" customWidth="1"/>
    <col min="7" max="7" width="10.5703125" style="198" bestFit="1" customWidth="1"/>
    <col min="8" max="8" width="9.42578125" style="198" bestFit="1" customWidth="1"/>
    <col min="9" max="9" width="10.5703125" style="198" bestFit="1" customWidth="1"/>
    <col min="10" max="10" width="11.5703125" style="198" bestFit="1" customWidth="1"/>
    <col min="11" max="12" width="10.42578125" style="198" bestFit="1" customWidth="1"/>
    <col min="13" max="13" width="11.5703125" style="198" bestFit="1" customWidth="1"/>
    <col min="14" max="14" width="10.42578125" style="198" customWidth="1"/>
    <col min="15" max="15" width="12.5703125" style="198" customWidth="1"/>
    <col min="16" max="16" width="13.5703125" style="198" customWidth="1"/>
    <col min="17" max="17" width="14" style="198" bestFit="1" customWidth="1"/>
    <col min="18" max="18" width="15.5703125" style="198" customWidth="1"/>
    <col min="19" max="19" width="9.140625" style="198"/>
    <col min="20" max="20" width="10.42578125" style="198" bestFit="1" customWidth="1"/>
    <col min="21" max="21" width="9.140625" style="198"/>
    <col min="22" max="22" width="9.42578125" style="198" bestFit="1" customWidth="1"/>
    <col min="23" max="16384" width="9.140625" style="198"/>
  </cols>
  <sheetData>
    <row r="1" spans="1:25" ht="15.75" thickBot="1" x14ac:dyDescent="0.3">
      <c r="A1" s="4"/>
    </row>
    <row r="2" spans="1:25" s="199" customFormat="1" ht="41.25" customHeight="1" thickBot="1" x14ac:dyDescent="0.3">
      <c r="A2" s="198"/>
      <c r="C2" s="1288" t="s">
        <v>490</v>
      </c>
      <c r="D2" s="1289"/>
      <c r="E2" s="1289"/>
      <c r="F2" s="1289"/>
      <c r="G2" s="1289"/>
      <c r="H2" s="1289"/>
      <c r="I2" s="1289"/>
      <c r="J2" s="1289"/>
      <c r="K2" s="1289"/>
      <c r="L2" s="1289"/>
      <c r="M2" s="1289"/>
      <c r="N2" s="1289"/>
      <c r="O2" s="1289"/>
      <c r="P2" s="1289"/>
      <c r="Q2" s="1289"/>
      <c r="R2" s="1290"/>
    </row>
    <row r="3" spans="1:25" s="275" customFormat="1" ht="15.75" customHeight="1" x14ac:dyDescent="0.25">
      <c r="A3" s="198"/>
      <c r="B3" s="1062"/>
      <c r="C3" s="1062" t="s">
        <v>1448</v>
      </c>
      <c r="D3" s="1062"/>
      <c r="E3" s="1062"/>
      <c r="F3" s="1062"/>
      <c r="G3" s="1062"/>
      <c r="H3" s="1062"/>
      <c r="I3" s="1062"/>
      <c r="J3" s="1062"/>
      <c r="K3" s="1062"/>
      <c r="L3" s="1062"/>
      <c r="M3" s="1062"/>
      <c r="N3" s="1062"/>
      <c r="O3" s="1062"/>
      <c r="P3" s="1062"/>
      <c r="Q3" s="1062"/>
      <c r="R3" s="1062"/>
    </row>
    <row r="4" spans="1:25" s="275" customFormat="1" ht="15.75" customHeight="1" x14ac:dyDescent="0.25">
      <c r="A4" s="198"/>
      <c r="B4" s="1291"/>
      <c r="C4" s="1291"/>
      <c r="D4" s="1291"/>
      <c r="E4" s="1291"/>
      <c r="F4" s="1291"/>
      <c r="G4" s="1291"/>
      <c r="H4" s="1291"/>
      <c r="I4" s="1291"/>
      <c r="J4" s="1291"/>
      <c r="K4" s="1291"/>
      <c r="L4" s="1291"/>
      <c r="M4" s="1291"/>
      <c r="N4" s="1291"/>
      <c r="O4" s="1291"/>
      <c r="P4" s="1291"/>
      <c r="Q4" s="1291"/>
      <c r="R4" s="1291"/>
    </row>
    <row r="5" spans="1:25" ht="15.75" x14ac:dyDescent="0.25">
      <c r="B5" s="337"/>
      <c r="C5" s="200"/>
      <c r="D5" s="200"/>
      <c r="E5" s="200"/>
      <c r="F5" s="200"/>
      <c r="G5" s="200"/>
      <c r="H5" s="200"/>
      <c r="I5" s="200"/>
      <c r="J5" s="200"/>
      <c r="K5" s="200"/>
      <c r="L5" s="200"/>
      <c r="M5" s="200"/>
      <c r="N5" s="200"/>
      <c r="O5" s="200"/>
      <c r="P5" s="200"/>
      <c r="Q5" s="200"/>
      <c r="R5" s="200"/>
    </row>
    <row r="6" spans="1:25" ht="16.5" thickBot="1" x14ac:dyDescent="0.3">
      <c r="B6" s="337"/>
      <c r="C6" s="200"/>
      <c r="D6" s="200"/>
      <c r="E6" s="200"/>
      <c r="F6" s="200"/>
      <c r="G6" s="200"/>
      <c r="H6" s="200"/>
      <c r="I6" s="200"/>
      <c r="J6" s="200"/>
      <c r="K6" s="200"/>
      <c r="L6" s="200"/>
      <c r="M6" s="200"/>
      <c r="N6" s="200"/>
      <c r="O6" s="200"/>
      <c r="P6" s="200"/>
      <c r="Q6" s="200"/>
      <c r="R6" s="200"/>
    </row>
    <row r="7" spans="1:25" ht="37.5" customHeight="1" thickBot="1" x14ac:dyDescent="0.3">
      <c r="B7" s="338"/>
      <c r="C7" s="173">
        <v>45291</v>
      </c>
      <c r="D7" s="1292" t="s">
        <v>374</v>
      </c>
      <c r="E7" s="1293"/>
      <c r="F7" s="1293"/>
      <c r="G7" s="1293"/>
      <c r="H7" s="1293"/>
      <c r="I7" s="1294"/>
      <c r="J7" s="1295" t="s">
        <v>352</v>
      </c>
      <c r="K7" s="1293"/>
      <c r="L7" s="1293"/>
      <c r="M7" s="1293"/>
      <c r="N7" s="1293"/>
      <c r="O7" s="1294"/>
      <c r="P7" s="1296" t="s">
        <v>463</v>
      </c>
      <c r="Q7" s="1292" t="s">
        <v>491</v>
      </c>
      <c r="R7" s="1294"/>
    </row>
    <row r="8" spans="1:25" ht="69" customHeight="1" thickBot="1" x14ac:dyDescent="0.3">
      <c r="B8" s="338"/>
      <c r="C8" s="1298" t="s">
        <v>112</v>
      </c>
      <c r="D8" s="1300" t="s">
        <v>375</v>
      </c>
      <c r="E8" s="1284"/>
      <c r="F8" s="1285"/>
      <c r="G8" s="1283" t="s">
        <v>376</v>
      </c>
      <c r="H8" s="1284"/>
      <c r="I8" s="1285"/>
      <c r="J8" s="1283" t="s">
        <v>492</v>
      </c>
      <c r="K8" s="1284"/>
      <c r="L8" s="1285"/>
      <c r="M8" s="1283" t="s">
        <v>493</v>
      </c>
      <c r="N8" s="1284"/>
      <c r="O8" s="1285"/>
      <c r="P8" s="1297"/>
      <c r="Q8" s="1286" t="s">
        <v>494</v>
      </c>
      <c r="R8" s="1286" t="s">
        <v>495</v>
      </c>
    </row>
    <row r="9" spans="1:25" ht="46.5" customHeight="1" thickBot="1" x14ac:dyDescent="0.3">
      <c r="B9" s="338"/>
      <c r="C9" s="1299"/>
      <c r="D9" s="339"/>
      <c r="E9" s="340" t="s">
        <v>496</v>
      </c>
      <c r="F9" s="340" t="s">
        <v>497</v>
      </c>
      <c r="G9" s="339"/>
      <c r="H9" s="340" t="s">
        <v>497</v>
      </c>
      <c r="I9" s="340" t="s">
        <v>498</v>
      </c>
      <c r="J9" s="339"/>
      <c r="K9" s="340" t="s">
        <v>496</v>
      </c>
      <c r="L9" s="340" t="s">
        <v>497</v>
      </c>
      <c r="M9" s="339"/>
      <c r="N9" s="340" t="s">
        <v>497</v>
      </c>
      <c r="O9" s="340" t="s">
        <v>498</v>
      </c>
      <c r="P9" s="339"/>
      <c r="Q9" s="1287"/>
      <c r="R9" s="1287"/>
    </row>
    <row r="10" spans="1:25" ht="51" customHeight="1" thickBot="1" x14ac:dyDescent="0.3">
      <c r="B10" s="341"/>
      <c r="C10" s="342" t="s">
        <v>387</v>
      </c>
      <c r="D10" s="343">
        <v>787184.58238000004</v>
      </c>
      <c r="E10" s="343">
        <v>787184.58238000004</v>
      </c>
      <c r="F10" s="343">
        <v>0</v>
      </c>
      <c r="G10" s="343">
        <v>0</v>
      </c>
      <c r="H10" s="343">
        <v>0</v>
      </c>
      <c r="I10" s="343">
        <v>0</v>
      </c>
      <c r="J10" s="343">
        <v>-4.9032099999999996</v>
      </c>
      <c r="K10" s="343">
        <v>-4.9032099999999996</v>
      </c>
      <c r="L10" s="343">
        <v>0</v>
      </c>
      <c r="M10" s="343">
        <v>0</v>
      </c>
      <c r="N10" s="343">
        <v>0</v>
      </c>
      <c r="O10" s="343">
        <v>0</v>
      </c>
      <c r="P10" s="344"/>
      <c r="Q10" s="344"/>
      <c r="R10" s="344"/>
      <c r="V10" s="867"/>
      <c r="W10" s="273"/>
      <c r="X10" s="345"/>
      <c r="Y10" s="345"/>
    </row>
    <row r="11" spans="1:25" ht="15.75" thickBot="1" x14ac:dyDescent="0.3">
      <c r="B11" s="341"/>
      <c r="C11" s="346" t="s">
        <v>361</v>
      </c>
      <c r="D11" s="347">
        <v>2853249.235905</v>
      </c>
      <c r="E11" s="347">
        <v>2055299.084144</v>
      </c>
      <c r="F11" s="347">
        <v>686917.33681200002</v>
      </c>
      <c r="G11" s="347">
        <v>47295.278206000003</v>
      </c>
      <c r="H11" s="347">
        <v>0</v>
      </c>
      <c r="I11" s="347">
        <v>45586.518598000002</v>
      </c>
      <c r="J11" s="347">
        <v>-22455.030547999999</v>
      </c>
      <c r="K11" s="347">
        <v>-8034.6457339999997</v>
      </c>
      <c r="L11" s="347">
        <v>-14418.618191</v>
      </c>
      <c r="M11" s="347">
        <v>-26309.752002000001</v>
      </c>
      <c r="N11" s="347">
        <v>0</v>
      </c>
      <c r="O11" s="347">
        <v>-26057.511373000001</v>
      </c>
      <c r="P11" s="347">
        <v>-70.291307000000003</v>
      </c>
      <c r="Q11" s="347">
        <v>1315834.5497620001</v>
      </c>
      <c r="R11" s="347">
        <v>15976.7526</v>
      </c>
      <c r="T11" s="345"/>
      <c r="U11" s="345"/>
      <c r="V11" s="348"/>
      <c r="W11" s="273"/>
      <c r="X11" s="345"/>
      <c r="Y11" s="345"/>
    </row>
    <row r="12" spans="1:25" x14ac:dyDescent="0.25">
      <c r="B12" s="349"/>
      <c r="C12" s="350" t="s">
        <v>362</v>
      </c>
      <c r="D12" s="182">
        <v>18162.678780999999</v>
      </c>
      <c r="E12" s="182">
        <v>18162.678780999999</v>
      </c>
      <c r="F12" s="182">
        <v>0</v>
      </c>
      <c r="G12" s="182">
        <v>0</v>
      </c>
      <c r="H12" s="182">
        <v>0</v>
      </c>
      <c r="I12" s="182">
        <v>0</v>
      </c>
      <c r="J12" s="182">
        <v>-6.6285959999999999</v>
      </c>
      <c r="K12" s="182">
        <v>-6.6285959999999999</v>
      </c>
      <c r="L12" s="182">
        <v>0</v>
      </c>
      <c r="M12" s="182">
        <v>0</v>
      </c>
      <c r="N12" s="182">
        <v>0</v>
      </c>
      <c r="O12" s="182">
        <v>0</v>
      </c>
      <c r="P12" s="182">
        <v>0</v>
      </c>
      <c r="Q12" s="182">
        <v>0</v>
      </c>
      <c r="R12" s="182">
        <v>0</v>
      </c>
    </row>
    <row r="13" spans="1:25" x14ac:dyDescent="0.25">
      <c r="B13" s="349"/>
      <c r="C13" s="351" t="s">
        <v>363</v>
      </c>
      <c r="D13" s="185">
        <v>141500.189021</v>
      </c>
      <c r="E13" s="185">
        <v>134166.01246999999</v>
      </c>
      <c r="F13" s="185">
        <v>5082.2512589999997</v>
      </c>
      <c r="G13" s="185">
        <v>174.57546400000001</v>
      </c>
      <c r="H13" s="185">
        <v>0</v>
      </c>
      <c r="I13" s="185">
        <v>174.57546400000001</v>
      </c>
      <c r="J13" s="185">
        <v>-1656.617679</v>
      </c>
      <c r="K13" s="185">
        <v>-1548.0137810000001</v>
      </c>
      <c r="L13" s="185">
        <v>-108.603898</v>
      </c>
      <c r="M13" s="185">
        <v>-34.968435999999997</v>
      </c>
      <c r="N13" s="185">
        <v>0</v>
      </c>
      <c r="O13" s="185">
        <v>-34.968435999999997</v>
      </c>
      <c r="P13" s="185">
        <v>0</v>
      </c>
      <c r="Q13" s="185">
        <v>65714.195741000003</v>
      </c>
      <c r="R13" s="185">
        <v>0</v>
      </c>
    </row>
    <row r="14" spans="1:25" x14ac:dyDescent="0.25">
      <c r="B14" s="349"/>
      <c r="C14" s="351" t="s">
        <v>1483</v>
      </c>
      <c r="D14" s="185">
        <v>661080.96939500002</v>
      </c>
      <c r="E14" s="185">
        <v>603959.544948</v>
      </c>
      <c r="F14" s="185">
        <v>57121.424446999998</v>
      </c>
      <c r="G14" s="185">
        <v>0</v>
      </c>
      <c r="H14" s="185">
        <v>0</v>
      </c>
      <c r="I14" s="185">
        <v>0</v>
      </c>
      <c r="J14" s="185">
        <v>-166.39766</v>
      </c>
      <c r="K14" s="185">
        <v>-139.710441</v>
      </c>
      <c r="L14" s="185">
        <v>-26.687218999999999</v>
      </c>
      <c r="M14" s="185">
        <v>0</v>
      </c>
      <c r="N14" s="185">
        <v>0</v>
      </c>
      <c r="O14" s="185">
        <v>0</v>
      </c>
      <c r="P14" s="185">
        <v>0</v>
      </c>
      <c r="Q14" s="185">
        <v>113599.25154</v>
      </c>
      <c r="R14" s="185">
        <v>0</v>
      </c>
    </row>
    <row r="15" spans="1:25" x14ac:dyDescent="0.25">
      <c r="B15" s="349"/>
      <c r="C15" s="351" t="s">
        <v>365</v>
      </c>
      <c r="D15" s="185">
        <v>93878.361191000004</v>
      </c>
      <c r="E15" s="185">
        <v>87354.181597000003</v>
      </c>
      <c r="F15" s="185">
        <v>6524.1795940000002</v>
      </c>
      <c r="G15" s="185">
        <v>0.60555400000000004</v>
      </c>
      <c r="H15" s="185">
        <v>0</v>
      </c>
      <c r="I15" s="185">
        <v>0.60555400000000004</v>
      </c>
      <c r="J15" s="185">
        <v>-1451.0844360000001</v>
      </c>
      <c r="K15" s="185">
        <v>-993.83134800000005</v>
      </c>
      <c r="L15" s="185">
        <v>-457.25308799999999</v>
      </c>
      <c r="M15" s="185">
        <v>-0.44444800000000001</v>
      </c>
      <c r="N15" s="185">
        <v>0</v>
      </c>
      <c r="O15" s="185">
        <v>-0.44444800000000001</v>
      </c>
      <c r="P15" s="185">
        <v>0</v>
      </c>
      <c r="Q15" s="185">
        <v>34127.943941999998</v>
      </c>
      <c r="R15" s="185">
        <v>0</v>
      </c>
    </row>
    <row r="16" spans="1:25" x14ac:dyDescent="0.25">
      <c r="B16" s="349"/>
      <c r="C16" s="351" t="s">
        <v>366</v>
      </c>
      <c r="D16" s="185">
        <v>1385927.1054760001</v>
      </c>
      <c r="E16" s="185">
        <v>862836.73362999992</v>
      </c>
      <c r="F16" s="185">
        <v>522183.68416800001</v>
      </c>
      <c r="G16" s="185">
        <v>40654.473891000001</v>
      </c>
      <c r="H16" s="185">
        <v>0</v>
      </c>
      <c r="I16" s="185">
        <v>39578.491405000001</v>
      </c>
      <c r="J16" s="185">
        <v>-14164.229887</v>
      </c>
      <c r="K16" s="185">
        <v>-4467.7245739999998</v>
      </c>
      <c r="L16" s="185">
        <v>-9696.2667720000009</v>
      </c>
      <c r="M16" s="185">
        <v>-21944.179734000001</v>
      </c>
      <c r="N16" s="185">
        <v>0</v>
      </c>
      <c r="O16" s="185">
        <v>-21923.026333999998</v>
      </c>
      <c r="P16" s="185">
        <v>-68.751470999999995</v>
      </c>
      <c r="Q16" s="185">
        <v>674797.61933200003</v>
      </c>
      <c r="R16" s="185">
        <v>14541.334244</v>
      </c>
    </row>
    <row r="17" spans="2:25" x14ac:dyDescent="0.25">
      <c r="B17" s="349"/>
      <c r="C17" s="352" t="s">
        <v>499</v>
      </c>
      <c r="D17" s="185">
        <v>439469.06733799999</v>
      </c>
      <c r="E17" s="185">
        <v>314188.99679100001</v>
      </c>
      <c r="F17" s="185">
        <v>124377.948066</v>
      </c>
      <c r="G17" s="185">
        <v>26565.601967999999</v>
      </c>
      <c r="H17" s="185">
        <v>0</v>
      </c>
      <c r="I17" s="185">
        <v>26488.512247999999</v>
      </c>
      <c r="J17" s="185">
        <v>-4205.7785219999996</v>
      </c>
      <c r="K17" s="185">
        <v>-1636.3190460000001</v>
      </c>
      <c r="L17" s="185">
        <v>-2569.2209349999998</v>
      </c>
      <c r="M17" s="185">
        <v>-13096.503807999999</v>
      </c>
      <c r="N17" s="185">
        <v>0</v>
      </c>
      <c r="O17" s="185">
        <v>-13091.272097999999</v>
      </c>
      <c r="P17" s="185">
        <v>-64.176569000000001</v>
      </c>
      <c r="Q17" s="185">
        <v>305532.07360200002</v>
      </c>
      <c r="R17" s="185">
        <v>11133.342497</v>
      </c>
    </row>
    <row r="18" spans="2:25" ht="15.75" thickBot="1" x14ac:dyDescent="0.3">
      <c r="B18" s="349"/>
      <c r="C18" s="353" t="s">
        <v>367</v>
      </c>
      <c r="D18" s="189">
        <v>552699.93204099999</v>
      </c>
      <c r="E18" s="189">
        <v>348819.93271800003</v>
      </c>
      <c r="F18" s="189">
        <v>96005.797344000006</v>
      </c>
      <c r="G18" s="189">
        <v>6465.6232970000001</v>
      </c>
      <c r="H18" s="189">
        <v>0</v>
      </c>
      <c r="I18" s="189">
        <v>5832.8461749999997</v>
      </c>
      <c r="J18" s="189">
        <v>-5010.0722900000001</v>
      </c>
      <c r="K18" s="189">
        <v>-878.73699399999998</v>
      </c>
      <c r="L18" s="189">
        <v>-4129.8072140000004</v>
      </c>
      <c r="M18" s="189">
        <v>-4330.1593839999996</v>
      </c>
      <c r="N18" s="189">
        <v>0</v>
      </c>
      <c r="O18" s="189">
        <v>-4099.0721549999998</v>
      </c>
      <c r="P18" s="189">
        <v>-1.539836</v>
      </c>
      <c r="Q18" s="189">
        <v>427595.53920699999</v>
      </c>
      <c r="R18" s="189">
        <v>1435.4183559999999</v>
      </c>
    </row>
    <row r="19" spans="2:25" ht="29.25" thickBot="1" x14ac:dyDescent="0.3">
      <c r="B19" s="341"/>
      <c r="C19" s="346" t="s">
        <v>326</v>
      </c>
      <c r="D19" s="182">
        <v>1101845.3292650001</v>
      </c>
      <c r="E19" s="182">
        <v>1074055.9706220001</v>
      </c>
      <c r="F19" s="182">
        <v>27789.358643</v>
      </c>
      <c r="G19" s="182">
        <v>0</v>
      </c>
      <c r="H19" s="182">
        <v>0</v>
      </c>
      <c r="I19" s="182">
        <v>0</v>
      </c>
      <c r="J19" s="182">
        <v>-1763.0759089999999</v>
      </c>
      <c r="K19" s="182">
        <v>-767.54372599999999</v>
      </c>
      <c r="L19" s="182">
        <v>-995.53218300000003</v>
      </c>
      <c r="M19" s="182">
        <v>0</v>
      </c>
      <c r="N19" s="182">
        <v>0</v>
      </c>
      <c r="O19" s="182">
        <v>0</v>
      </c>
      <c r="P19" s="182">
        <v>0</v>
      </c>
      <c r="Q19" s="182">
        <v>0</v>
      </c>
      <c r="R19" s="182">
        <v>0</v>
      </c>
      <c r="T19" s="273"/>
      <c r="U19" s="273"/>
      <c r="V19" s="348"/>
      <c r="W19" s="273"/>
      <c r="X19" s="345"/>
      <c r="Y19" s="345"/>
    </row>
    <row r="20" spans="2:25" x14ac:dyDescent="0.25">
      <c r="B20" s="349"/>
      <c r="C20" s="354" t="s">
        <v>362</v>
      </c>
      <c r="D20" s="182">
        <v>230003.58871800001</v>
      </c>
      <c r="E20" s="182">
        <v>230003.58871800001</v>
      </c>
      <c r="F20" s="182">
        <v>0</v>
      </c>
      <c r="G20" s="182">
        <v>0</v>
      </c>
      <c r="H20" s="182">
        <v>0</v>
      </c>
      <c r="I20" s="182">
        <v>0</v>
      </c>
      <c r="J20" s="182">
        <v>-141.93840800000001</v>
      </c>
      <c r="K20" s="182">
        <v>-141.93840800000001</v>
      </c>
      <c r="L20" s="182">
        <v>0</v>
      </c>
      <c r="M20" s="182">
        <v>0</v>
      </c>
      <c r="N20" s="182">
        <v>0</v>
      </c>
      <c r="O20" s="182">
        <v>0</v>
      </c>
      <c r="P20" s="182">
        <v>0</v>
      </c>
      <c r="Q20" s="182">
        <v>0</v>
      </c>
      <c r="R20" s="182">
        <v>0</v>
      </c>
    </row>
    <row r="21" spans="2:25" x14ac:dyDescent="0.25">
      <c r="B21" s="349"/>
      <c r="C21" s="351" t="s">
        <v>363</v>
      </c>
      <c r="D21" s="185">
        <v>682253.59832600004</v>
      </c>
      <c r="E21" s="185">
        <v>682253.59832600004</v>
      </c>
      <c r="F21" s="185">
        <v>0</v>
      </c>
      <c r="G21" s="185">
        <v>0</v>
      </c>
      <c r="H21" s="185">
        <v>0</v>
      </c>
      <c r="I21" s="185">
        <v>0</v>
      </c>
      <c r="J21" s="185">
        <v>-289.51784800000001</v>
      </c>
      <c r="K21" s="185">
        <v>-289.51784800000001</v>
      </c>
      <c r="L21" s="185">
        <v>0</v>
      </c>
      <c r="M21" s="185">
        <v>0</v>
      </c>
      <c r="N21" s="185">
        <v>0</v>
      </c>
      <c r="O21" s="185">
        <v>0</v>
      </c>
      <c r="P21" s="185">
        <v>0</v>
      </c>
      <c r="Q21" s="185">
        <v>0</v>
      </c>
      <c r="R21" s="185">
        <v>0</v>
      </c>
    </row>
    <row r="22" spans="2:25" x14ac:dyDescent="0.25">
      <c r="B22" s="349"/>
      <c r="C22" s="351" t="s">
        <v>364</v>
      </c>
      <c r="D22" s="185">
        <v>126882.64748100001</v>
      </c>
      <c r="E22" s="185">
        <v>109824.110413</v>
      </c>
      <c r="F22" s="185">
        <v>17058.537068000001</v>
      </c>
      <c r="G22" s="185">
        <v>0</v>
      </c>
      <c r="H22" s="185">
        <v>0</v>
      </c>
      <c r="I22" s="185">
        <v>0</v>
      </c>
      <c r="J22" s="185">
        <v>-230.19812300000001</v>
      </c>
      <c r="K22" s="185">
        <v>-44.624854999999997</v>
      </c>
      <c r="L22" s="185">
        <v>-185.57326800000001</v>
      </c>
      <c r="M22" s="185">
        <v>0</v>
      </c>
      <c r="N22" s="185">
        <v>0</v>
      </c>
      <c r="O22" s="185">
        <v>0</v>
      </c>
      <c r="P22" s="185">
        <v>0</v>
      </c>
      <c r="Q22" s="185">
        <v>0</v>
      </c>
      <c r="R22" s="185">
        <v>0</v>
      </c>
    </row>
    <row r="23" spans="2:25" x14ac:dyDescent="0.25">
      <c r="B23" s="349"/>
      <c r="C23" s="351" t="s">
        <v>365</v>
      </c>
      <c r="D23" s="185">
        <v>0</v>
      </c>
      <c r="E23" s="185">
        <v>0</v>
      </c>
      <c r="F23" s="185">
        <v>0</v>
      </c>
      <c r="G23" s="185">
        <v>0</v>
      </c>
      <c r="H23" s="185">
        <v>0</v>
      </c>
      <c r="I23" s="185">
        <v>0</v>
      </c>
      <c r="J23" s="185">
        <v>0</v>
      </c>
      <c r="K23" s="185">
        <v>0</v>
      </c>
      <c r="L23" s="185">
        <v>0</v>
      </c>
      <c r="M23" s="185">
        <v>0</v>
      </c>
      <c r="N23" s="185">
        <v>0</v>
      </c>
      <c r="O23" s="185">
        <v>0</v>
      </c>
      <c r="P23" s="185">
        <v>0</v>
      </c>
      <c r="Q23" s="185">
        <v>0</v>
      </c>
      <c r="R23" s="185">
        <v>0</v>
      </c>
    </row>
    <row r="24" spans="2:25" ht="15.75" thickBot="1" x14ac:dyDescent="0.3">
      <c r="B24" s="349"/>
      <c r="C24" s="353" t="s">
        <v>366</v>
      </c>
      <c r="D24" s="189">
        <v>62705.494740000002</v>
      </c>
      <c r="E24" s="189">
        <v>51974.673165</v>
      </c>
      <c r="F24" s="189">
        <v>10730.821575</v>
      </c>
      <c r="G24" s="189">
        <v>0</v>
      </c>
      <c r="H24" s="189">
        <v>0</v>
      </c>
      <c r="I24" s="189">
        <v>0</v>
      </c>
      <c r="J24" s="189">
        <v>-1101.4215300000001</v>
      </c>
      <c r="K24" s="189">
        <v>-291.46261500000003</v>
      </c>
      <c r="L24" s="189">
        <v>-809.95891500000005</v>
      </c>
      <c r="M24" s="189">
        <v>0</v>
      </c>
      <c r="N24" s="189">
        <v>0</v>
      </c>
      <c r="O24" s="189">
        <v>0</v>
      </c>
      <c r="P24" s="189">
        <v>0</v>
      </c>
      <c r="Q24" s="189">
        <v>0</v>
      </c>
      <c r="R24" s="189">
        <v>0</v>
      </c>
    </row>
    <row r="25" spans="2:25" ht="15.75" thickBot="1" x14ac:dyDescent="0.3">
      <c r="B25" s="341"/>
      <c r="C25" s="342" t="s">
        <v>395</v>
      </c>
      <c r="D25" s="182">
        <v>1436533.5563792998</v>
      </c>
      <c r="E25" s="182">
        <v>1057879.95491786</v>
      </c>
      <c r="F25" s="182">
        <v>378653.60146143998</v>
      </c>
      <c r="G25" s="182">
        <v>12965.4025717</v>
      </c>
      <c r="H25" s="182">
        <v>0</v>
      </c>
      <c r="I25" s="182">
        <v>12965.4025717</v>
      </c>
      <c r="J25" s="182">
        <v>6574.6531940000004</v>
      </c>
      <c r="K25" s="182">
        <v>1160.1026790000001</v>
      </c>
      <c r="L25" s="182">
        <v>5414.5505149999999</v>
      </c>
      <c r="M25" s="182">
        <v>7657.9839899999997</v>
      </c>
      <c r="N25" s="182">
        <v>0</v>
      </c>
      <c r="O25" s="182">
        <v>7657.9839899999997</v>
      </c>
      <c r="P25" s="344"/>
      <c r="Q25" s="182">
        <v>163204.46621700001</v>
      </c>
      <c r="R25" s="182">
        <v>0</v>
      </c>
      <c r="V25" s="348"/>
      <c r="W25" s="273"/>
      <c r="X25" s="345"/>
      <c r="Y25" s="345"/>
    </row>
    <row r="26" spans="2:25" x14ac:dyDescent="0.25">
      <c r="B26" s="349"/>
      <c r="C26" s="350" t="s">
        <v>362</v>
      </c>
      <c r="D26" s="182">
        <v>0</v>
      </c>
      <c r="E26" s="182">
        <v>0</v>
      </c>
      <c r="F26" s="182">
        <v>0</v>
      </c>
      <c r="G26" s="182">
        <v>0</v>
      </c>
      <c r="H26" s="182">
        <v>0</v>
      </c>
      <c r="I26" s="182">
        <v>0</v>
      </c>
      <c r="J26" s="182">
        <v>0</v>
      </c>
      <c r="K26" s="182">
        <v>0</v>
      </c>
      <c r="L26" s="182">
        <v>0</v>
      </c>
      <c r="M26" s="182">
        <v>0</v>
      </c>
      <c r="N26" s="182">
        <v>0</v>
      </c>
      <c r="O26" s="182">
        <v>0</v>
      </c>
      <c r="P26" s="355"/>
      <c r="Q26" s="182">
        <v>0</v>
      </c>
      <c r="R26" s="182">
        <v>0</v>
      </c>
    </row>
    <row r="27" spans="2:25" x14ac:dyDescent="0.25">
      <c r="B27" s="349"/>
      <c r="C27" s="351" t="s">
        <v>363</v>
      </c>
      <c r="D27" s="185">
        <v>21522.556001000001</v>
      </c>
      <c r="E27" s="185">
        <v>21522.556001000001</v>
      </c>
      <c r="F27" s="185">
        <v>0</v>
      </c>
      <c r="G27" s="185">
        <v>0</v>
      </c>
      <c r="H27" s="185">
        <v>0</v>
      </c>
      <c r="I27" s="185">
        <v>0</v>
      </c>
      <c r="J27" s="185">
        <v>0.55732599999999999</v>
      </c>
      <c r="K27" s="185">
        <v>0.55732599999999999</v>
      </c>
      <c r="L27" s="185">
        <v>0</v>
      </c>
      <c r="M27" s="185">
        <v>0</v>
      </c>
      <c r="N27" s="185">
        <v>0</v>
      </c>
      <c r="O27" s="185">
        <v>0</v>
      </c>
      <c r="P27" s="187"/>
      <c r="Q27" s="185">
        <v>15.560187000000001</v>
      </c>
      <c r="R27" s="185">
        <v>0</v>
      </c>
    </row>
    <row r="28" spans="2:25" x14ac:dyDescent="0.25">
      <c r="B28" s="349"/>
      <c r="C28" s="351" t="s">
        <v>364</v>
      </c>
      <c r="D28" s="185">
        <v>59773.869499580003</v>
      </c>
      <c r="E28" s="185">
        <v>59758.869499580003</v>
      </c>
      <c r="F28" s="185">
        <v>15</v>
      </c>
      <c r="G28" s="185">
        <v>4.2000000178813933E-7</v>
      </c>
      <c r="H28" s="185">
        <v>0</v>
      </c>
      <c r="I28" s="185">
        <v>4.2000000178813933E-7</v>
      </c>
      <c r="J28" s="185">
        <v>7.8235109999999999</v>
      </c>
      <c r="K28" s="185">
        <v>7.6801459999999997</v>
      </c>
      <c r="L28" s="185">
        <v>0.14336499999999999</v>
      </c>
      <c r="M28" s="185">
        <v>9.3899999999999995E-4</v>
      </c>
      <c r="N28" s="185">
        <v>0</v>
      </c>
      <c r="O28" s="185">
        <v>9.3899999999999995E-4</v>
      </c>
      <c r="P28" s="187"/>
      <c r="Q28" s="185">
        <v>13735.561457</v>
      </c>
      <c r="R28" s="185">
        <v>0</v>
      </c>
    </row>
    <row r="29" spans="2:25" x14ac:dyDescent="0.25">
      <c r="B29" s="349"/>
      <c r="C29" s="351" t="s">
        <v>365</v>
      </c>
      <c r="D29" s="185">
        <v>58124.163396000004</v>
      </c>
      <c r="E29" s="185">
        <v>51266.313428000001</v>
      </c>
      <c r="F29" s="185">
        <v>6857.8499680000004</v>
      </c>
      <c r="G29" s="185">
        <v>0</v>
      </c>
      <c r="H29" s="185">
        <v>0</v>
      </c>
      <c r="I29" s="185">
        <v>0</v>
      </c>
      <c r="J29" s="185">
        <v>128.91091499999999</v>
      </c>
      <c r="K29" s="185">
        <v>2.0762779999999998</v>
      </c>
      <c r="L29" s="185">
        <v>126.834637</v>
      </c>
      <c r="M29" s="185">
        <v>0</v>
      </c>
      <c r="N29" s="185">
        <v>0</v>
      </c>
      <c r="O29" s="185">
        <v>0</v>
      </c>
      <c r="P29" s="187"/>
      <c r="Q29" s="185">
        <v>36.435898000000002</v>
      </c>
      <c r="R29" s="185">
        <v>0</v>
      </c>
    </row>
    <row r="30" spans="2:25" x14ac:dyDescent="0.25">
      <c r="B30" s="349"/>
      <c r="C30" s="351" t="s">
        <v>366</v>
      </c>
      <c r="D30" s="185">
        <v>1281018.0970449999</v>
      </c>
      <c r="E30" s="185">
        <v>913102.598398</v>
      </c>
      <c r="F30" s="185">
        <v>367915.498647</v>
      </c>
      <c r="G30" s="185">
        <v>12806.291074999999</v>
      </c>
      <c r="H30" s="185">
        <v>0</v>
      </c>
      <c r="I30" s="185">
        <v>12806.291074999999</v>
      </c>
      <c r="J30" s="185">
        <v>6411.7422139999999</v>
      </c>
      <c r="K30" s="185">
        <v>1142.658103</v>
      </c>
      <c r="L30" s="185">
        <v>5269.0841110000001</v>
      </c>
      <c r="M30" s="185">
        <v>7655.6180350000004</v>
      </c>
      <c r="N30" s="185">
        <v>0</v>
      </c>
      <c r="O30" s="185">
        <v>7655.6180350000004</v>
      </c>
      <c r="P30" s="187"/>
      <c r="Q30" s="185">
        <v>148543.328312</v>
      </c>
      <c r="R30" s="185">
        <v>0</v>
      </c>
    </row>
    <row r="31" spans="2:25" ht="15.75" thickBot="1" x14ac:dyDescent="0.3">
      <c r="B31" s="349"/>
      <c r="C31" s="353" t="s">
        <v>367</v>
      </c>
      <c r="D31" s="189">
        <v>16094.870437720001</v>
      </c>
      <c r="E31" s="189">
        <v>12229.617591280001</v>
      </c>
      <c r="F31" s="189">
        <v>3865.2528464400002</v>
      </c>
      <c r="G31" s="189">
        <v>159.11149628000001</v>
      </c>
      <c r="H31" s="189">
        <v>0</v>
      </c>
      <c r="I31" s="189">
        <v>159.11149628000001</v>
      </c>
      <c r="J31" s="189">
        <v>25.619228</v>
      </c>
      <c r="K31" s="189">
        <v>7.1308259999999999</v>
      </c>
      <c r="L31" s="189">
        <v>18.488402000000001</v>
      </c>
      <c r="M31" s="189">
        <v>2.3650159999999998</v>
      </c>
      <c r="N31" s="189">
        <v>0</v>
      </c>
      <c r="O31" s="189">
        <v>2.3650159999999998</v>
      </c>
      <c r="P31" s="190"/>
      <c r="Q31" s="189">
        <v>873.58036300000003</v>
      </c>
      <c r="R31" s="189">
        <v>0</v>
      </c>
    </row>
    <row r="32" spans="2:25" ht="15.75" thickBot="1" x14ac:dyDescent="0.3">
      <c r="B32" s="356"/>
      <c r="C32" s="357" t="s">
        <v>261</v>
      </c>
      <c r="D32" s="358">
        <v>6178812.7039292995</v>
      </c>
      <c r="E32" s="358">
        <v>4974419.592063861</v>
      </c>
      <c r="F32" s="358">
        <v>1093360.2969164401</v>
      </c>
      <c r="G32" s="358">
        <v>60260.680777700007</v>
      </c>
      <c r="H32" s="358">
        <v>0</v>
      </c>
      <c r="I32" s="358">
        <v>58551.921169699999</v>
      </c>
      <c r="J32" s="358">
        <v>-17648.356472999996</v>
      </c>
      <c r="K32" s="358">
        <v>-7646.9899910000004</v>
      </c>
      <c r="L32" s="358">
        <v>-9999.5998589999981</v>
      </c>
      <c r="M32" s="358">
        <v>-18651.768012</v>
      </c>
      <c r="N32" s="358">
        <v>0</v>
      </c>
      <c r="O32" s="358">
        <v>-18399.527383000001</v>
      </c>
      <c r="P32" s="358">
        <v>-70.291307000000003</v>
      </c>
      <c r="Q32" s="358">
        <v>1479039.0159790001</v>
      </c>
      <c r="R32" s="358">
        <v>15976.7526</v>
      </c>
      <c r="V32" s="348"/>
      <c r="W32" s="273"/>
      <c r="X32" s="345"/>
      <c r="Y32" s="345"/>
    </row>
    <row r="33" spans="3:18" x14ac:dyDescent="0.25">
      <c r="D33" s="273"/>
      <c r="E33" s="273"/>
      <c r="F33" s="273"/>
      <c r="G33" s="273"/>
      <c r="H33" s="273"/>
      <c r="I33" s="273"/>
      <c r="J33" s="273"/>
      <c r="K33" s="273"/>
      <c r="L33" s="273"/>
      <c r="M33" s="273"/>
      <c r="N33" s="273"/>
      <c r="O33" s="273"/>
      <c r="P33" s="273"/>
      <c r="Q33" s="273"/>
      <c r="R33" s="273"/>
    </row>
    <row r="34" spans="3:18" x14ac:dyDescent="0.25">
      <c r="C34" s="1106" t="s">
        <v>1482</v>
      </c>
      <c r="E34" s="273"/>
      <c r="H34" s="273"/>
      <c r="K34" s="273"/>
      <c r="N34" s="273"/>
    </row>
    <row r="35" spans="3:18" x14ac:dyDescent="0.25">
      <c r="E35" s="345"/>
      <c r="H35" s="345"/>
      <c r="K35" s="345"/>
      <c r="N35" s="345"/>
    </row>
    <row r="36" spans="3:18" x14ac:dyDescent="0.25">
      <c r="E36" s="273"/>
      <c r="H36" s="273"/>
      <c r="K36" s="273"/>
      <c r="N36" s="273"/>
    </row>
    <row r="37" spans="3:18" x14ac:dyDescent="0.25">
      <c r="E37" s="273"/>
      <c r="H37" s="273"/>
      <c r="K37" s="273"/>
      <c r="N37" s="273"/>
    </row>
    <row r="38" spans="3:18" x14ac:dyDescent="0.25">
      <c r="D38" s="359"/>
      <c r="E38" s="273"/>
      <c r="H38" s="273"/>
      <c r="K38" s="273"/>
      <c r="N38" s="273"/>
    </row>
  </sheetData>
  <sheetProtection algorithmName="SHA-512" hashValue="Q9jER03C7PgyXeQFynG6ZWKNkbr/36A4BeHeqrbEZq0Sd4ZHo1TjEC6VmLP7q4ydzdyLkdU5zGXGb06RulG1dA==" saltValue="w3RGcvT/JJkKlEETv26avA==" spinCount="100000" sheet="1" objects="1" scenarios="1"/>
  <mergeCells count="13">
    <mergeCell ref="J8:L8"/>
    <mergeCell ref="M8:O8"/>
    <mergeCell ref="Q8:Q9"/>
    <mergeCell ref="R8:R9"/>
    <mergeCell ref="C2:R2"/>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3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924E4-9843-4361-B267-3AC0F4CE75F5}">
  <sheetPr>
    <tabColor theme="5" tint="-0.499984740745262"/>
    <pageSetUpPr fitToPage="1"/>
  </sheetPr>
  <dimension ref="A1:R14"/>
  <sheetViews>
    <sheetView showGridLines="0" zoomScale="60" zoomScaleNormal="60" workbookViewId="0">
      <selection activeCell="C14" sqref="C14"/>
    </sheetView>
  </sheetViews>
  <sheetFormatPr defaultColWidth="12.5703125" defaultRowHeight="15" x14ac:dyDescent="0.25"/>
  <cols>
    <col min="1" max="1" width="12.5703125" style="82"/>
    <col min="2" max="2" width="2.7109375" style="82" bestFit="1" customWidth="1"/>
    <col min="3" max="3" width="37.28515625" style="82" customWidth="1"/>
    <col min="4" max="4" width="21.42578125" style="82" bestFit="1" customWidth="1"/>
    <col min="5" max="5" width="19.5703125" style="82" bestFit="1" customWidth="1"/>
    <col min="6" max="6" width="20.85546875" style="82" bestFit="1" customWidth="1"/>
    <col min="7" max="9" width="21.42578125" style="82" bestFit="1" customWidth="1"/>
    <col min="10" max="16384" width="12.5703125" style="82"/>
  </cols>
  <sheetData>
    <row r="1" spans="1:18" ht="15.75" thickBot="1" x14ac:dyDescent="0.3">
      <c r="A1" s="4"/>
    </row>
    <row r="2" spans="1:18" ht="18.75" thickBot="1" x14ac:dyDescent="0.3">
      <c r="B2" s="1111" t="s">
        <v>1145</v>
      </c>
      <c r="C2" s="1112"/>
      <c r="D2" s="1112"/>
      <c r="E2" s="1112"/>
      <c r="F2" s="1112"/>
      <c r="G2" s="1112"/>
      <c r="H2" s="1112"/>
      <c r="I2" s="1113"/>
    </row>
    <row r="3" spans="1:18" ht="15.75" thickBot="1" x14ac:dyDescent="0.3">
      <c r="B3" s="1301" t="s">
        <v>1146</v>
      </c>
      <c r="C3" s="1302"/>
      <c r="D3" s="1302"/>
      <c r="E3" s="1302"/>
      <c r="F3" s="1302"/>
      <c r="G3" s="1302"/>
      <c r="H3" s="1302"/>
      <c r="I3" s="907"/>
    </row>
    <row r="4" spans="1:18" ht="15.75" thickBot="1" x14ac:dyDescent="0.3">
      <c r="B4" s="1303" t="s">
        <v>1147</v>
      </c>
      <c r="C4" s="1304"/>
      <c r="D4" s="1304"/>
      <c r="E4" s="1304"/>
      <c r="F4" s="1304"/>
      <c r="G4" s="1304"/>
      <c r="H4" s="1304"/>
      <c r="I4" s="1305"/>
    </row>
    <row r="5" spans="1:18" x14ac:dyDescent="0.25">
      <c r="B5" s="908" t="s">
        <v>1449</v>
      </c>
      <c r="C5" s="909"/>
      <c r="D5" s="513"/>
    </row>
    <row r="6" spans="1:18" ht="15.75" thickBot="1" x14ac:dyDescent="0.3">
      <c r="B6" s="908"/>
      <c r="C6" s="909"/>
      <c r="D6" s="513"/>
      <c r="O6" s="910"/>
      <c r="P6" s="910"/>
      <c r="Q6" s="910"/>
      <c r="R6" s="910"/>
    </row>
    <row r="7" spans="1:18" ht="15.75" thickBot="1" x14ac:dyDescent="0.3">
      <c r="B7" s="911"/>
      <c r="D7" s="85" t="s">
        <v>234</v>
      </c>
      <c r="E7" s="86" t="s">
        <v>235</v>
      </c>
      <c r="F7" s="85" t="s">
        <v>236</v>
      </c>
      <c r="G7" s="86" t="s">
        <v>237</v>
      </c>
      <c r="H7" s="85" t="s">
        <v>238</v>
      </c>
      <c r="I7" s="88" t="s">
        <v>239</v>
      </c>
      <c r="O7" s="910"/>
      <c r="P7" s="910"/>
      <c r="Q7" s="910"/>
      <c r="R7" s="910"/>
    </row>
    <row r="8" spans="1:18" ht="15.75" thickBot="1" x14ac:dyDescent="0.3">
      <c r="D8" s="1306" t="s">
        <v>1148</v>
      </c>
      <c r="E8" s="1307"/>
      <c r="F8" s="1307"/>
      <c r="G8" s="1307"/>
      <c r="H8" s="1307"/>
      <c r="I8" s="1308"/>
    </row>
    <row r="9" spans="1:18" ht="15.75" thickBot="1" x14ac:dyDescent="0.3">
      <c r="D9" s="89" t="s">
        <v>1149</v>
      </c>
      <c r="E9" s="912" t="s">
        <v>1150</v>
      </c>
      <c r="F9" s="89" t="s">
        <v>1151</v>
      </c>
      <c r="G9" s="912" t="s">
        <v>1152</v>
      </c>
      <c r="H9" s="89" t="s">
        <v>1153</v>
      </c>
      <c r="I9" s="913" t="s">
        <v>549</v>
      </c>
      <c r="N9" s="150"/>
    </row>
    <row r="10" spans="1:18" x14ac:dyDescent="0.25">
      <c r="B10" s="123">
        <v>1</v>
      </c>
      <c r="C10" s="126" t="s">
        <v>1484</v>
      </c>
      <c r="D10" s="914">
        <v>6954.4477752160501</v>
      </c>
      <c r="E10" s="915">
        <v>760066.33121990319</v>
      </c>
      <c r="F10" s="914">
        <v>802408.90799312422</v>
      </c>
      <c r="G10" s="915">
        <v>1282350.0445727571</v>
      </c>
      <c r="H10" s="914">
        <v>0</v>
      </c>
      <c r="I10" s="916">
        <f>SUM(D10:H10)</f>
        <v>2851779.7315610005</v>
      </c>
      <c r="K10" s="917"/>
    </row>
    <row r="11" spans="1:18" ht="15.75" thickBot="1" x14ac:dyDescent="0.3">
      <c r="B11" s="918">
        <v>2</v>
      </c>
      <c r="C11" s="919" t="s">
        <v>326</v>
      </c>
      <c r="D11" s="920" t="s">
        <v>1259</v>
      </c>
      <c r="E11" s="921">
        <v>280058.40016029507</v>
      </c>
      <c r="F11" s="920">
        <v>466876.793801311</v>
      </c>
      <c r="G11" s="921">
        <v>353147.05939439399</v>
      </c>
      <c r="H11" s="920" t="s">
        <v>1259</v>
      </c>
      <c r="I11" s="916">
        <f>SUM(D11:H11)</f>
        <v>1100082.2533560002</v>
      </c>
      <c r="K11" s="917"/>
      <c r="O11" s="922"/>
      <c r="P11" s="922"/>
      <c r="Q11" s="922"/>
      <c r="R11" s="922"/>
    </row>
    <row r="12" spans="1:18" ht="15.75" thickBot="1" x14ac:dyDescent="0.3">
      <c r="B12" s="111">
        <v>3</v>
      </c>
      <c r="C12" s="923" t="s">
        <v>549</v>
      </c>
      <c r="D12" s="130">
        <f>SUM(D10:D11)</f>
        <v>6954.4477752160501</v>
      </c>
      <c r="E12" s="924">
        <f t="shared" ref="E12:I12" si="0">SUM(E10:E11)</f>
        <v>1040124.7313801983</v>
      </c>
      <c r="F12" s="130">
        <f t="shared" si="0"/>
        <v>1269285.7017944353</v>
      </c>
      <c r="G12" s="924">
        <f t="shared" si="0"/>
        <v>1635497.1039671511</v>
      </c>
      <c r="H12" s="130">
        <f t="shared" si="0"/>
        <v>0</v>
      </c>
      <c r="I12" s="925">
        <f t="shared" si="0"/>
        <v>3951861.9849170009</v>
      </c>
      <c r="O12" s="922"/>
      <c r="P12" s="922"/>
      <c r="Q12" s="922"/>
      <c r="R12" s="922"/>
    </row>
    <row r="14" spans="1:18" x14ac:dyDescent="0.25">
      <c r="C14" s="1109" t="s">
        <v>1482</v>
      </c>
    </row>
  </sheetData>
  <sheetProtection algorithmName="SHA-512" hashValue="8fbv9X+5xFiXdFQLWiJDCNUrmQviMZgDgkBlwn9WJ9rtPbG2lpXdAshvlzhRbYLxTcI47R6Q+pzTXIDOhl5YKA==" saltValue="tSjVgXNTyeDnE65gu5MKPg==" spinCount="100000" sheet="1" objects="1" scenarios="1"/>
  <mergeCells count="4">
    <mergeCell ref="B2:I2"/>
    <mergeCell ref="B3:H3"/>
    <mergeCell ref="B4:I4"/>
    <mergeCell ref="D8:I8"/>
  </mergeCells>
  <pageMargins left="0.70866141732283472" right="0.70866141732283472" top="0.74803149606299213" bottom="0.74803149606299213" header="0.31496062992125984" footer="0.31496062992125984"/>
  <pageSetup scale="55"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0EB51-A89A-4E56-8EAB-ADDC193F9C01}">
  <sheetPr>
    <tabColor theme="5" tint="-0.499984740745262"/>
    <pageSetUpPr fitToPage="1"/>
  </sheetPr>
  <dimension ref="A1:G39"/>
  <sheetViews>
    <sheetView showGridLines="0" zoomScale="60" zoomScaleNormal="60" workbookViewId="0">
      <selection activeCell="C5" sqref="C5"/>
    </sheetView>
  </sheetViews>
  <sheetFormatPr defaultColWidth="9.140625" defaultRowHeight="15" x14ac:dyDescent="0.25"/>
  <cols>
    <col min="1" max="1" width="9.140625" style="290"/>
    <col min="2" max="2" width="5.140625" style="290" customWidth="1"/>
    <col min="3" max="3" width="53.28515625" style="290" customWidth="1"/>
    <col min="4" max="4" width="18.5703125" style="290" bestFit="1" customWidth="1"/>
    <col min="5" max="5" width="17.140625" style="290" customWidth="1"/>
    <col min="6" max="6" width="9.140625" style="290"/>
    <col min="7" max="7" width="35.28515625" style="290" customWidth="1"/>
    <col min="8" max="16384" width="9.140625" style="290"/>
  </cols>
  <sheetData>
    <row r="1" spans="1:7" ht="15.75" thickBot="1" x14ac:dyDescent="0.3">
      <c r="A1" s="4"/>
    </row>
    <row r="2" spans="1:7" ht="36.75" customHeight="1" thickBot="1" x14ac:dyDescent="0.3">
      <c r="C2" s="1288" t="s">
        <v>500</v>
      </c>
      <c r="D2" s="1289"/>
      <c r="E2" s="1290"/>
      <c r="F2" s="291"/>
      <c r="G2" s="291"/>
    </row>
    <row r="3" spans="1:7" ht="16.5" thickBot="1" x14ac:dyDescent="0.3">
      <c r="B3" s="291"/>
      <c r="C3" s="1063" t="s">
        <v>1448</v>
      </c>
      <c r="D3" s="291"/>
      <c r="E3" s="291"/>
      <c r="F3" s="291"/>
      <c r="G3" s="291"/>
    </row>
    <row r="4" spans="1:7" ht="15.75" x14ac:dyDescent="0.25">
      <c r="B4" s="291"/>
      <c r="C4" s="173">
        <v>45291</v>
      </c>
      <c r="D4" s="1286" t="s">
        <v>397</v>
      </c>
      <c r="E4" s="1311" t="s">
        <v>501</v>
      </c>
      <c r="F4" s="291"/>
      <c r="G4" s="291"/>
    </row>
    <row r="5" spans="1:7" ht="34.5" customHeight="1" thickBot="1" x14ac:dyDescent="0.3">
      <c r="B5" s="291"/>
      <c r="C5" s="360" t="s">
        <v>112</v>
      </c>
      <c r="D5" s="1310"/>
      <c r="E5" s="1312"/>
      <c r="F5" s="291"/>
      <c r="G5" s="291"/>
    </row>
    <row r="6" spans="1:7" ht="15.75" x14ac:dyDescent="0.25">
      <c r="A6" s="120"/>
      <c r="B6" s="361"/>
      <c r="C6" s="362" t="s">
        <v>502</v>
      </c>
      <c r="D6" s="182">
        <v>51230.065858000002</v>
      </c>
      <c r="E6" s="355"/>
      <c r="F6" s="291"/>
      <c r="G6" s="291"/>
    </row>
    <row r="7" spans="1:7" ht="15.75" x14ac:dyDescent="0.25">
      <c r="A7" s="120"/>
      <c r="B7" s="363"/>
      <c r="C7" s="364" t="s">
        <v>503</v>
      </c>
      <c r="D7" s="185">
        <v>31815.495910000001</v>
      </c>
      <c r="E7" s="187"/>
      <c r="F7" s="291"/>
      <c r="G7" s="291"/>
    </row>
    <row r="8" spans="1:7" ht="15.75" x14ac:dyDescent="0.25">
      <c r="A8" s="120"/>
      <c r="B8" s="363"/>
      <c r="C8" s="364" t="s">
        <v>504</v>
      </c>
      <c r="D8" s="185">
        <v>-35750.283561999997</v>
      </c>
      <c r="E8" s="187"/>
      <c r="F8" s="291"/>
      <c r="G8" s="291"/>
    </row>
    <row r="9" spans="1:7" ht="15.75" x14ac:dyDescent="0.25">
      <c r="A9" s="120"/>
      <c r="B9" s="363"/>
      <c r="C9" s="365" t="s">
        <v>505</v>
      </c>
      <c r="D9" s="185">
        <v>-13587.127843</v>
      </c>
      <c r="E9" s="187"/>
      <c r="F9" s="291"/>
      <c r="G9" s="291"/>
    </row>
    <row r="10" spans="1:7" ht="15.75" x14ac:dyDescent="0.25">
      <c r="A10" s="120"/>
      <c r="B10" s="363"/>
      <c r="C10" s="365" t="s">
        <v>506</v>
      </c>
      <c r="D10" s="185">
        <v>-15275.237545</v>
      </c>
      <c r="E10" s="187"/>
      <c r="F10" s="291"/>
      <c r="G10" s="291"/>
    </row>
    <row r="11" spans="1:7" ht="15.75" x14ac:dyDescent="0.25">
      <c r="A11" s="120"/>
      <c r="B11" s="363"/>
      <c r="C11" s="365" t="s">
        <v>507</v>
      </c>
      <c r="D11" s="185">
        <v>-1263.1848319999999</v>
      </c>
      <c r="E11" s="185">
        <v>1136.972638</v>
      </c>
      <c r="F11" s="291"/>
      <c r="G11" s="291"/>
    </row>
    <row r="12" spans="1:7" ht="15.75" x14ac:dyDescent="0.25">
      <c r="A12" s="120"/>
      <c r="B12" s="363"/>
      <c r="C12" s="365" t="s">
        <v>508</v>
      </c>
      <c r="D12" s="185">
        <v>0</v>
      </c>
      <c r="E12" s="185">
        <v>0</v>
      </c>
      <c r="F12" s="291"/>
      <c r="G12" s="291"/>
    </row>
    <row r="13" spans="1:7" ht="15.75" x14ac:dyDescent="0.25">
      <c r="A13" s="120"/>
      <c r="B13" s="363"/>
      <c r="C13" s="365" t="s">
        <v>509</v>
      </c>
      <c r="D13" s="185">
        <v>-2014.876323</v>
      </c>
      <c r="E13" s="185">
        <v>640.706095</v>
      </c>
      <c r="F13" s="291"/>
      <c r="G13" s="291"/>
    </row>
    <row r="14" spans="1:7" ht="15.75" x14ac:dyDescent="0.25">
      <c r="A14" s="120"/>
      <c r="B14" s="363"/>
      <c r="C14" s="365" t="s">
        <v>510</v>
      </c>
      <c r="D14" s="185">
        <v>0</v>
      </c>
      <c r="E14" s="185">
        <v>0</v>
      </c>
      <c r="F14" s="291"/>
      <c r="G14" s="291"/>
    </row>
    <row r="15" spans="1:7" ht="15.75" x14ac:dyDescent="0.25">
      <c r="A15" s="120"/>
      <c r="B15" s="363"/>
      <c r="C15" s="365" t="s">
        <v>511</v>
      </c>
      <c r="D15" s="185">
        <v>-252.38988599999999</v>
      </c>
      <c r="E15" s="187"/>
      <c r="F15" s="291"/>
      <c r="G15" s="291"/>
    </row>
    <row r="16" spans="1:7" ht="15.75" x14ac:dyDescent="0.25">
      <c r="A16" s="120"/>
      <c r="B16" s="363"/>
      <c r="C16" s="365" t="s">
        <v>512</v>
      </c>
      <c r="D16" s="185">
        <v>-3357.4671330000001</v>
      </c>
      <c r="E16" s="187"/>
      <c r="F16" s="291"/>
      <c r="G16" s="291"/>
    </row>
    <row r="17" spans="1:7" x14ac:dyDescent="0.25">
      <c r="A17" s="120"/>
      <c r="B17" s="363"/>
      <c r="C17" s="366" t="s">
        <v>513</v>
      </c>
      <c r="D17" s="185">
        <v>0</v>
      </c>
      <c r="E17" s="187"/>
      <c r="F17" s="367"/>
      <c r="G17" s="306"/>
    </row>
    <row r="18" spans="1:7" ht="16.5" thickBot="1" x14ac:dyDescent="0.3">
      <c r="A18" s="120"/>
      <c r="B18" s="361"/>
      <c r="C18" s="368" t="s">
        <v>514</v>
      </c>
      <c r="D18" s="189">
        <v>47295.278206000003</v>
      </c>
      <c r="E18" s="190"/>
      <c r="F18" s="291"/>
      <c r="G18" s="291"/>
    </row>
    <row r="19" spans="1:7" ht="15.75" x14ac:dyDescent="0.25">
      <c r="B19" s="291"/>
      <c r="C19" s="291"/>
      <c r="D19" s="291"/>
      <c r="E19" s="291"/>
      <c r="F19" s="291"/>
      <c r="G19" s="291"/>
    </row>
    <row r="20" spans="1:7" ht="15.75" x14ac:dyDescent="0.25">
      <c r="B20" s="1313"/>
      <c r="C20" s="1313"/>
      <c r="D20" s="1313"/>
      <c r="E20" s="1313"/>
      <c r="F20" s="291"/>
      <c r="G20" s="291"/>
    </row>
    <row r="21" spans="1:7" ht="15.75" x14ac:dyDescent="0.25">
      <c r="B21" s="291"/>
      <c r="C21" s="291"/>
      <c r="D21" s="291"/>
      <c r="E21" s="291"/>
      <c r="F21" s="291"/>
      <c r="G21" s="291"/>
    </row>
    <row r="22" spans="1:7" ht="15.75" x14ac:dyDescent="0.25">
      <c r="B22" s="1313"/>
      <c r="C22" s="1313"/>
      <c r="D22" s="1313"/>
      <c r="E22" s="1313"/>
      <c r="F22" s="291"/>
      <c r="G22" s="291"/>
    </row>
    <row r="23" spans="1:7" ht="24" customHeight="1" x14ac:dyDescent="0.25">
      <c r="B23" s="1309"/>
      <c r="C23" s="1309"/>
      <c r="D23" s="1309"/>
      <c r="E23" s="1309"/>
      <c r="F23" s="1309"/>
      <c r="G23" s="1309"/>
    </row>
    <row r="24" spans="1:7" ht="15.75" x14ac:dyDescent="0.25">
      <c r="B24" s="1313"/>
      <c r="C24" s="1313"/>
      <c r="D24" s="1313"/>
      <c r="E24" s="1313"/>
      <c r="F24" s="291"/>
      <c r="G24" s="291"/>
    </row>
    <row r="25" spans="1:7" ht="36" customHeight="1" x14ac:dyDescent="0.25">
      <c r="B25" s="1309"/>
      <c r="C25" s="1309"/>
      <c r="D25" s="1309"/>
      <c r="E25" s="1309"/>
      <c r="F25" s="1309"/>
      <c r="G25" s="1309"/>
    </row>
    <row r="26" spans="1:7" ht="36" customHeight="1" x14ac:dyDescent="0.25">
      <c r="B26" s="1309"/>
      <c r="C26" s="1309"/>
      <c r="D26" s="1309"/>
      <c r="E26" s="1309"/>
      <c r="F26" s="1309"/>
      <c r="G26" s="1309"/>
    </row>
    <row r="27" spans="1:7" ht="36" customHeight="1" x14ac:dyDescent="0.25">
      <c r="B27" s="1309"/>
      <c r="C27" s="1309"/>
      <c r="D27" s="1309"/>
      <c r="E27" s="1309"/>
      <c r="F27" s="1309"/>
      <c r="G27" s="1309"/>
    </row>
    <row r="28" spans="1:7" ht="93.75" customHeight="1" x14ac:dyDescent="0.25">
      <c r="B28" s="1309"/>
      <c r="C28" s="1309"/>
      <c r="D28" s="1309"/>
      <c r="E28" s="1309"/>
      <c r="F28" s="1309"/>
      <c r="G28" s="1309"/>
    </row>
    <row r="29" spans="1:7" ht="65.25" customHeight="1" x14ac:dyDescent="0.25">
      <c r="B29" s="1309"/>
      <c r="C29" s="1309"/>
      <c r="D29" s="1309"/>
      <c r="E29" s="1309"/>
      <c r="F29" s="1309"/>
      <c r="G29" s="1309"/>
    </row>
    <row r="30" spans="1:7" ht="36" customHeight="1" x14ac:dyDescent="0.25">
      <c r="B30" s="1309"/>
      <c r="C30" s="1309"/>
      <c r="D30" s="1309"/>
      <c r="E30" s="1309"/>
      <c r="F30" s="1309"/>
      <c r="G30" s="1309"/>
    </row>
    <row r="31" spans="1:7" ht="82.5" customHeight="1" x14ac:dyDescent="0.25">
      <c r="B31" s="1309"/>
      <c r="C31" s="1309"/>
      <c r="D31" s="1309"/>
      <c r="E31" s="1309"/>
      <c r="F31" s="1309"/>
      <c r="G31" s="1309"/>
    </row>
    <row r="32" spans="1:7" ht="45" customHeight="1" x14ac:dyDescent="0.25">
      <c r="B32" s="1309"/>
      <c r="C32" s="1309"/>
      <c r="D32" s="1309"/>
      <c r="E32" s="1309"/>
      <c r="F32" s="1309"/>
      <c r="G32" s="1309"/>
    </row>
    <row r="33" spans="2:7" ht="66.75" customHeight="1" x14ac:dyDescent="0.25">
      <c r="B33" s="1309"/>
      <c r="C33" s="1309"/>
      <c r="D33" s="1309"/>
      <c r="E33" s="1309"/>
      <c r="F33" s="1309"/>
      <c r="G33" s="1309"/>
    </row>
    <row r="34" spans="2:7" ht="36" customHeight="1" x14ac:dyDescent="0.25">
      <c r="B34" s="1309"/>
      <c r="C34" s="1309"/>
      <c r="D34" s="1309"/>
      <c r="E34" s="1309"/>
      <c r="F34" s="1309"/>
      <c r="G34" s="1309"/>
    </row>
    <row r="35" spans="2:7" ht="42" customHeight="1" x14ac:dyDescent="0.25">
      <c r="B35" s="1309"/>
      <c r="C35" s="1309"/>
      <c r="D35" s="1309"/>
      <c r="E35" s="1309"/>
      <c r="F35" s="1309"/>
      <c r="G35" s="1309"/>
    </row>
    <row r="36" spans="2:7" ht="36" customHeight="1" x14ac:dyDescent="0.25">
      <c r="B36" s="1309"/>
      <c r="C36" s="1309"/>
      <c r="D36" s="1309"/>
      <c r="E36" s="1309"/>
      <c r="F36" s="1309"/>
      <c r="G36" s="1309"/>
    </row>
    <row r="37" spans="2:7" ht="88.5" customHeight="1" x14ac:dyDescent="0.25">
      <c r="B37" s="1309"/>
      <c r="C37" s="1309"/>
      <c r="D37" s="1309"/>
      <c r="E37" s="1309"/>
      <c r="F37" s="1309"/>
      <c r="G37" s="1309"/>
    </row>
    <row r="38" spans="2:7" ht="33" customHeight="1" x14ac:dyDescent="0.25">
      <c r="B38" s="1314"/>
      <c r="C38" s="1314"/>
      <c r="D38" s="1314"/>
      <c r="E38" s="1314"/>
      <c r="F38" s="369"/>
      <c r="G38" s="369"/>
    </row>
    <row r="39" spans="2:7" ht="61.5" customHeight="1" x14ac:dyDescent="0.25">
      <c r="B39" s="1309"/>
      <c r="C39" s="1309"/>
      <c r="D39" s="1309"/>
      <c r="E39" s="1309"/>
      <c r="F39" s="1309"/>
      <c r="G39" s="1309"/>
    </row>
  </sheetData>
  <sheetProtection algorithmName="SHA-512" hashValue="/TFaXkc83LPoRR+5JNGv9R1FINpveZrTinBkQTY9kVYOoBfivaE6YrA9ld5cSNBgNNie0r5WdD22lpMpGahbqg==" saltValue="PvYEbhIZ2PYEroY2HDTh1g==" spinCount="100000" sheet="1" objects="1" scenarios="1"/>
  <mergeCells count="22">
    <mergeCell ref="B36:G36"/>
    <mergeCell ref="B37:G37"/>
    <mergeCell ref="B38:E38"/>
    <mergeCell ref="B39:G39"/>
    <mergeCell ref="B30:G30"/>
    <mergeCell ref="B31:G31"/>
    <mergeCell ref="B32:G32"/>
    <mergeCell ref="B33:G33"/>
    <mergeCell ref="B34:G34"/>
    <mergeCell ref="B35:G35"/>
    <mergeCell ref="B29:G29"/>
    <mergeCell ref="C2:E2"/>
    <mergeCell ref="D4:D5"/>
    <mergeCell ref="E4:E5"/>
    <mergeCell ref="B20:E20"/>
    <mergeCell ref="B22:E22"/>
    <mergeCell ref="B23:G23"/>
    <mergeCell ref="B24:E24"/>
    <mergeCell ref="B25:G25"/>
    <mergeCell ref="B26:G26"/>
    <mergeCell ref="B27:G27"/>
    <mergeCell ref="B28:G28"/>
  </mergeCells>
  <pageMargins left="0.70866141732283472" right="0.70866141732283472" top="0.74803149606299213" bottom="0.74803149606299213" header="0.31496062992125984" footer="0.31496062992125984"/>
  <pageSetup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3"/>
  <sheetViews>
    <sheetView showGridLines="0" zoomScale="60" zoomScaleNormal="60" workbookViewId="0">
      <selection activeCell="C5" sqref="C5"/>
    </sheetView>
  </sheetViews>
  <sheetFormatPr defaultRowHeight="15" x14ac:dyDescent="0.25"/>
  <cols>
    <col min="1" max="1" width="8.5703125" style="82" customWidth="1"/>
    <col min="2" max="2" width="7.85546875" style="617" customWidth="1"/>
    <col min="3" max="3" width="40.5703125" style="618" customWidth="1"/>
    <col min="4" max="8" width="27.42578125" style="617" customWidth="1"/>
    <col min="9" max="16384" width="9.140625" style="82"/>
  </cols>
  <sheetData>
    <row r="1" spans="1:8" ht="15.75" thickBot="1" x14ac:dyDescent="0.3">
      <c r="A1" s="4"/>
    </row>
    <row r="2" spans="1:8" ht="18.75" customHeight="1" thickBot="1" x14ac:dyDescent="0.3">
      <c r="B2" s="1111" t="s">
        <v>725</v>
      </c>
      <c r="C2" s="1112"/>
      <c r="D2" s="1112"/>
      <c r="E2" s="1112"/>
      <c r="F2" s="1112"/>
      <c r="G2" s="1112"/>
      <c r="H2" s="1113"/>
    </row>
    <row r="3" spans="1:8" x14ac:dyDescent="0.25">
      <c r="B3" s="619" t="s">
        <v>1434</v>
      </c>
      <c r="C3" s="620"/>
      <c r="D3" s="621"/>
      <c r="E3" s="622"/>
      <c r="F3" s="622"/>
      <c r="G3" s="622"/>
      <c r="H3" s="622"/>
    </row>
    <row r="4" spans="1:8" x14ac:dyDescent="0.25">
      <c r="B4" s="622"/>
      <c r="C4" s="620"/>
      <c r="D4" s="622"/>
      <c r="E4" s="622"/>
      <c r="F4" s="622"/>
      <c r="G4" s="622"/>
      <c r="H4" s="622"/>
    </row>
    <row r="5" spans="1:8" x14ac:dyDescent="0.25">
      <c r="A5"/>
      <c r="B5" s="623"/>
      <c r="C5" s="624"/>
      <c r="D5" s="625" t="s">
        <v>234</v>
      </c>
      <c r="E5" s="625" t="s">
        <v>235</v>
      </c>
      <c r="F5" s="625" t="s">
        <v>236</v>
      </c>
      <c r="G5" s="625" t="s">
        <v>237</v>
      </c>
      <c r="H5" s="625" t="s">
        <v>238</v>
      </c>
    </row>
    <row r="6" spans="1:8" x14ac:dyDescent="0.25">
      <c r="A6"/>
      <c r="B6" s="626"/>
      <c r="C6"/>
      <c r="D6" s="997">
        <v>45291</v>
      </c>
      <c r="E6" s="997">
        <v>45199</v>
      </c>
      <c r="F6" s="997">
        <v>45107</v>
      </c>
      <c r="G6" s="997">
        <v>45016</v>
      </c>
      <c r="H6" s="997">
        <v>44926</v>
      </c>
    </row>
    <row r="7" spans="1:8" x14ac:dyDescent="0.25">
      <c r="A7"/>
      <c r="B7" s="627"/>
      <c r="C7" s="628" t="s">
        <v>726</v>
      </c>
      <c r="D7" s="629"/>
      <c r="E7" s="629"/>
      <c r="F7" s="629"/>
      <c r="G7" s="629"/>
      <c r="H7" s="630"/>
    </row>
    <row r="8" spans="1:8" x14ac:dyDescent="0.25">
      <c r="B8" s="631">
        <v>1</v>
      </c>
      <c r="C8" s="632" t="s">
        <v>159</v>
      </c>
      <c r="D8" s="633">
        <v>393976.43617201003</v>
      </c>
      <c r="E8" s="633">
        <v>376210.71370741999</v>
      </c>
      <c r="F8" s="633">
        <v>376390.72248784004</v>
      </c>
      <c r="G8" s="633">
        <v>374303.41905089002</v>
      </c>
      <c r="H8" s="633">
        <v>375672.20970677002</v>
      </c>
    </row>
    <row r="9" spans="1:8" x14ac:dyDescent="0.25">
      <c r="A9"/>
      <c r="B9" s="631">
        <v>2</v>
      </c>
      <c r="C9" s="632" t="s">
        <v>727</v>
      </c>
      <c r="D9" s="633">
        <v>393976.43617201003</v>
      </c>
      <c r="E9" s="633">
        <v>376210.71370741999</v>
      </c>
      <c r="F9" s="633">
        <v>376390.72248784004</v>
      </c>
      <c r="G9" s="633">
        <v>374303.41905089002</v>
      </c>
      <c r="H9" s="633">
        <v>375672.20970677002</v>
      </c>
    </row>
    <row r="10" spans="1:8" x14ac:dyDescent="0.25">
      <c r="B10" s="631">
        <v>3</v>
      </c>
      <c r="C10" s="632" t="s">
        <v>208</v>
      </c>
      <c r="D10" s="633">
        <v>449882.55314457003</v>
      </c>
      <c r="E10" s="633">
        <v>380508.35505079996</v>
      </c>
      <c r="F10" s="633">
        <v>380620.23567849997</v>
      </c>
      <c r="G10" s="633">
        <v>378565.10048209998</v>
      </c>
      <c r="H10" s="633">
        <v>379902.91549109999</v>
      </c>
    </row>
    <row r="11" spans="1:8" x14ac:dyDescent="0.25">
      <c r="B11" s="627"/>
      <c r="C11" s="628" t="s">
        <v>728</v>
      </c>
      <c r="D11" s="629"/>
      <c r="E11" s="629"/>
      <c r="F11" s="629"/>
      <c r="G11" s="629"/>
      <c r="H11" s="629"/>
    </row>
    <row r="12" spans="1:8" x14ac:dyDescent="0.25">
      <c r="B12" s="631">
        <v>4</v>
      </c>
      <c r="C12" s="632" t="s">
        <v>204</v>
      </c>
      <c r="D12" s="633">
        <v>1795304.31418098</v>
      </c>
      <c r="E12" s="633">
        <v>1812647.42423913</v>
      </c>
      <c r="F12" s="633">
        <v>1768797.9715700001</v>
      </c>
      <c r="G12" s="633">
        <v>1749401.1447749599</v>
      </c>
      <c r="H12" s="633">
        <v>1744888.6367442701</v>
      </c>
    </row>
    <row r="13" spans="1:8" x14ac:dyDescent="0.25">
      <c r="B13" s="627"/>
      <c r="C13" s="628" t="s">
        <v>729</v>
      </c>
      <c r="D13" s="629"/>
      <c r="E13" s="629"/>
      <c r="F13" s="629"/>
      <c r="G13" s="629"/>
      <c r="H13" s="629"/>
    </row>
    <row r="14" spans="1:8" ht="28.5" x14ac:dyDescent="0.25">
      <c r="B14" s="631">
        <v>5</v>
      </c>
      <c r="C14" s="632" t="s">
        <v>730</v>
      </c>
      <c r="D14" s="634">
        <v>0.21940000000000001</v>
      </c>
      <c r="E14" s="634">
        <v>0.20749999999999999</v>
      </c>
      <c r="F14" s="634">
        <v>0.21279999999999999</v>
      </c>
      <c r="G14" s="634">
        <v>0.21396100000000001</v>
      </c>
      <c r="H14" s="634">
        <v>0.21529899999999999</v>
      </c>
    </row>
    <row r="15" spans="1:8" x14ac:dyDescent="0.25">
      <c r="B15" s="631">
        <v>6</v>
      </c>
      <c r="C15" s="632" t="s">
        <v>731</v>
      </c>
      <c r="D15" s="634">
        <v>0.21940000000000001</v>
      </c>
      <c r="E15" s="634">
        <v>0.20749999999999999</v>
      </c>
      <c r="F15" s="634">
        <v>0.21279999999999999</v>
      </c>
      <c r="G15" s="634">
        <v>0.21396100000000001</v>
      </c>
      <c r="H15" s="634">
        <v>0.21529899999999999</v>
      </c>
    </row>
    <row r="16" spans="1:8" x14ac:dyDescent="0.25">
      <c r="B16" s="631">
        <v>7</v>
      </c>
      <c r="C16" s="632" t="s">
        <v>732</v>
      </c>
      <c r="D16" s="634">
        <v>0.25059999999999999</v>
      </c>
      <c r="E16" s="634">
        <v>0.2099</v>
      </c>
      <c r="F16" s="634">
        <v>0.2152</v>
      </c>
      <c r="G16" s="634">
        <v>0.21639700000000001</v>
      </c>
      <c r="H16" s="634">
        <v>0.217723</v>
      </c>
    </row>
    <row r="17" spans="2:8" x14ac:dyDescent="0.25">
      <c r="B17" s="627"/>
      <c r="C17" s="628" t="s">
        <v>733</v>
      </c>
      <c r="D17" s="629"/>
      <c r="E17" s="629"/>
      <c r="F17" s="629"/>
      <c r="G17" s="629"/>
      <c r="H17" s="629"/>
    </row>
    <row r="18" spans="2:8" ht="42.75" x14ac:dyDescent="0.25">
      <c r="B18" s="636" t="s">
        <v>734</v>
      </c>
      <c r="C18" s="637" t="s">
        <v>735</v>
      </c>
      <c r="D18" s="634">
        <v>6.7799999999999985E-2</v>
      </c>
      <c r="E18" s="634">
        <v>6.7799999999999985E-2</v>
      </c>
      <c r="F18" s="634">
        <v>6.7799999999999985E-2</v>
      </c>
      <c r="G18" s="634">
        <v>6.7778999999999992E-2</v>
      </c>
      <c r="H18" s="634">
        <v>6.1999999999999986E-2</v>
      </c>
    </row>
    <row r="19" spans="2:8" ht="28.5" x14ac:dyDescent="0.25">
      <c r="B19" s="636" t="s">
        <v>736</v>
      </c>
      <c r="C19" s="638" t="s">
        <v>737</v>
      </c>
      <c r="D19" s="634">
        <v>3.8099999999999995E-2</v>
      </c>
      <c r="E19" s="634">
        <v>3.8099999999999995E-2</v>
      </c>
      <c r="F19" s="634">
        <v>3.8099999999999995E-2</v>
      </c>
      <c r="G19" s="634">
        <v>3.8125687500000005E-2</v>
      </c>
      <c r="H19" s="634">
        <v>3.49E-2</v>
      </c>
    </row>
    <row r="20" spans="2:8" ht="28.5" x14ac:dyDescent="0.25">
      <c r="B20" s="636" t="s">
        <v>738</v>
      </c>
      <c r="C20" s="638" t="s">
        <v>739</v>
      </c>
      <c r="D20" s="634">
        <v>5.0799999999999998E-2</v>
      </c>
      <c r="E20" s="634">
        <v>5.0799999999999998E-2</v>
      </c>
      <c r="F20" s="634">
        <v>5.0799999999999998E-2</v>
      </c>
      <c r="G20" s="634">
        <v>5.0834249999999997E-2</v>
      </c>
      <c r="H20" s="634">
        <v>4.65E-2</v>
      </c>
    </row>
    <row r="21" spans="2:8" x14ac:dyDescent="0.25">
      <c r="B21" s="631" t="s">
        <v>740</v>
      </c>
      <c r="C21" s="632" t="s">
        <v>741</v>
      </c>
      <c r="D21" s="634">
        <v>0.14779999999999999</v>
      </c>
      <c r="E21" s="634">
        <v>0.14779999999999999</v>
      </c>
      <c r="F21" s="634">
        <v>0.14779999999999999</v>
      </c>
      <c r="G21" s="634">
        <v>0.14777899999999999</v>
      </c>
      <c r="H21" s="634">
        <v>0.14199999999999999</v>
      </c>
    </row>
    <row r="22" spans="2:8" x14ac:dyDescent="0.25">
      <c r="B22" s="627"/>
      <c r="C22" s="628" t="s">
        <v>742</v>
      </c>
      <c r="D22" s="629"/>
      <c r="E22" s="629"/>
      <c r="F22" s="629"/>
      <c r="G22" s="629"/>
      <c r="H22" s="629"/>
    </row>
    <row r="23" spans="2:8" x14ac:dyDescent="0.25">
      <c r="B23" s="631">
        <v>8</v>
      </c>
      <c r="C23" s="632" t="s">
        <v>743</v>
      </c>
      <c r="D23" s="634">
        <v>2.4999999999997493E-2</v>
      </c>
      <c r="E23" s="634">
        <v>2.5000000000000969E-2</v>
      </c>
      <c r="F23" s="634">
        <v>2.5000000000000001E-2</v>
      </c>
      <c r="G23" s="634">
        <v>2.4999999999997715E-2</v>
      </c>
      <c r="H23" s="634">
        <v>2.5000000000000026E-2</v>
      </c>
    </row>
    <row r="24" spans="2:8" ht="42.75" x14ac:dyDescent="0.25">
      <c r="B24" s="631" t="s">
        <v>744</v>
      </c>
      <c r="C24" s="632" t="s">
        <v>745</v>
      </c>
      <c r="D24" s="634">
        <v>0</v>
      </c>
      <c r="E24" s="634">
        <v>0</v>
      </c>
      <c r="F24" s="634">
        <v>0</v>
      </c>
      <c r="G24" s="634">
        <v>0</v>
      </c>
      <c r="H24" s="634">
        <v>0</v>
      </c>
    </row>
    <row r="25" spans="2:8" ht="28.5" x14ac:dyDescent="0.25">
      <c r="B25" s="631">
        <v>9</v>
      </c>
      <c r="C25" s="632" t="s">
        <v>746</v>
      </c>
      <c r="D25" s="634">
        <v>7.1314885113729761E-5</v>
      </c>
      <c r="E25" s="634">
        <v>8.2226097644906519E-5</v>
      </c>
      <c r="F25" s="634">
        <v>9.4553614000000136E-5</v>
      </c>
      <c r="G25" s="634">
        <v>7.4133152213027694E-5</v>
      </c>
      <c r="H25" s="634">
        <v>2.8109992751203565E-5</v>
      </c>
    </row>
    <row r="26" spans="2:8" x14ac:dyDescent="0.25">
      <c r="B26" s="631" t="s">
        <v>747</v>
      </c>
      <c r="C26" s="632" t="s">
        <v>748</v>
      </c>
      <c r="D26" s="634">
        <v>0</v>
      </c>
      <c r="E26" s="634">
        <v>0</v>
      </c>
      <c r="F26" s="634">
        <v>0</v>
      </c>
      <c r="G26" s="634">
        <v>0</v>
      </c>
      <c r="H26" s="634">
        <v>0</v>
      </c>
    </row>
    <row r="27" spans="2:8" ht="28.5" x14ac:dyDescent="0.25">
      <c r="B27" s="631">
        <v>10</v>
      </c>
      <c r="C27" s="632" t="s">
        <v>749</v>
      </c>
      <c r="D27" s="634">
        <v>0</v>
      </c>
      <c r="E27" s="634">
        <v>0</v>
      </c>
      <c r="F27" s="634">
        <v>0</v>
      </c>
      <c r="G27" s="634">
        <v>0</v>
      </c>
      <c r="H27" s="634">
        <v>0</v>
      </c>
    </row>
    <row r="28" spans="2:8" ht="28.5" x14ac:dyDescent="0.25">
      <c r="B28" s="631" t="s">
        <v>750</v>
      </c>
      <c r="C28" s="632" t="s">
        <v>751</v>
      </c>
      <c r="D28" s="634">
        <v>4.9999999999972705E-3</v>
      </c>
      <c r="E28" s="634">
        <v>5.000000000002401E-3</v>
      </c>
      <c r="F28" s="634">
        <v>5.0000000000000001E-3</v>
      </c>
      <c r="G28" s="634">
        <v>5.0000000000000001E-3</v>
      </c>
      <c r="H28" s="634">
        <v>2.499999999999997E-3</v>
      </c>
    </row>
    <row r="29" spans="2:8" x14ac:dyDescent="0.25">
      <c r="B29" s="631">
        <v>11</v>
      </c>
      <c r="C29" s="632" t="s">
        <v>752</v>
      </c>
      <c r="D29" s="634">
        <v>3.0071314885114064E-2</v>
      </c>
      <c r="E29" s="634">
        <v>3.0082226097648289E-2</v>
      </c>
      <c r="F29" s="634">
        <v>3.0094553613797707E-2</v>
      </c>
      <c r="G29" s="634">
        <v>3.0074133152210716E-2</v>
      </c>
      <c r="H29" s="634">
        <v>2.7528109992751227E-2</v>
      </c>
    </row>
    <row r="30" spans="2:8" x14ac:dyDescent="0.25">
      <c r="B30" s="631" t="s">
        <v>753</v>
      </c>
      <c r="C30" s="632" t="s">
        <v>754</v>
      </c>
      <c r="D30" s="634">
        <v>0.1779</v>
      </c>
      <c r="E30" s="634">
        <v>0.1779</v>
      </c>
      <c r="F30" s="634">
        <v>0.1779</v>
      </c>
      <c r="G30" s="634">
        <v>0.17785313315221099</v>
      </c>
      <c r="H30" s="634">
        <v>0.16950000000000001</v>
      </c>
    </row>
    <row r="31" spans="2:8" ht="28.5" x14ac:dyDescent="0.25">
      <c r="B31" s="631">
        <v>12</v>
      </c>
      <c r="C31" s="632" t="s">
        <v>755</v>
      </c>
      <c r="D31" s="634">
        <v>0.1028</v>
      </c>
      <c r="E31" s="634">
        <v>6.2100000000000016E-2</v>
      </c>
      <c r="F31" s="634">
        <v>6.7400000000000015E-2</v>
      </c>
      <c r="G31" s="634">
        <v>6.8618000000000012E-2</v>
      </c>
      <c r="H31" s="634">
        <v>7.5723000000000013E-2</v>
      </c>
    </row>
    <row r="32" spans="2:8" x14ac:dyDescent="0.25">
      <c r="B32" s="627"/>
      <c r="C32" s="628" t="s">
        <v>20</v>
      </c>
      <c r="D32" s="629"/>
      <c r="E32" s="629"/>
      <c r="F32" s="629"/>
      <c r="G32" s="629"/>
      <c r="H32" s="629"/>
    </row>
    <row r="33" spans="2:8" x14ac:dyDescent="0.25">
      <c r="B33" s="631">
        <v>13</v>
      </c>
      <c r="C33" s="632" t="s">
        <v>756</v>
      </c>
      <c r="D33" s="635">
        <v>4975944.9196866108</v>
      </c>
      <c r="E33" s="635">
        <v>4663198.2697240096</v>
      </c>
      <c r="F33" s="635">
        <v>4528135.9742431398</v>
      </c>
      <c r="G33" s="635">
        <v>4644629.5575566702</v>
      </c>
      <c r="H33" s="635">
        <v>4754506.1148957098</v>
      </c>
    </row>
    <row r="34" spans="2:8" x14ac:dyDescent="0.25">
      <c r="B34" s="631">
        <v>14</v>
      </c>
      <c r="C34" s="632" t="s">
        <v>757</v>
      </c>
      <c r="D34" s="634">
        <v>7.9175999999999996E-2</v>
      </c>
      <c r="E34" s="634">
        <v>8.0676999999999999E-2</v>
      </c>
      <c r="F34" s="634">
        <v>8.3123000000000002E-2</v>
      </c>
      <c r="G34" s="634">
        <v>8.0588000000000007E-2</v>
      </c>
      <c r="H34" s="634">
        <v>7.9013929234374405E-2</v>
      </c>
    </row>
    <row r="35" spans="2:8" x14ac:dyDescent="0.25">
      <c r="B35" s="627"/>
      <c r="C35" s="628" t="s">
        <v>758</v>
      </c>
      <c r="D35" s="629"/>
      <c r="E35" s="629"/>
      <c r="F35" s="629"/>
      <c r="G35" s="629"/>
      <c r="H35" s="629"/>
    </row>
    <row r="36" spans="2:8" ht="42.75" x14ac:dyDescent="0.25">
      <c r="B36" s="636" t="s">
        <v>759</v>
      </c>
      <c r="C36" s="637" t="s">
        <v>760</v>
      </c>
      <c r="D36" s="634">
        <v>0</v>
      </c>
      <c r="E36" s="634">
        <v>0</v>
      </c>
      <c r="F36" s="634">
        <v>0</v>
      </c>
      <c r="G36" s="634">
        <v>0</v>
      </c>
      <c r="H36" s="634">
        <v>0</v>
      </c>
    </row>
    <row r="37" spans="2:8" ht="28.5" x14ac:dyDescent="0.25">
      <c r="B37" s="636" t="s">
        <v>761</v>
      </c>
      <c r="C37" s="638" t="s">
        <v>762</v>
      </c>
      <c r="D37" s="634">
        <v>0</v>
      </c>
      <c r="E37" s="634">
        <v>0</v>
      </c>
      <c r="F37" s="634">
        <v>0</v>
      </c>
      <c r="G37" s="634">
        <v>0</v>
      </c>
      <c r="H37" s="634">
        <v>0</v>
      </c>
    </row>
    <row r="38" spans="2:8" ht="28.5" x14ac:dyDescent="0.25">
      <c r="B38" s="636" t="s">
        <v>763</v>
      </c>
      <c r="C38" s="637" t="s">
        <v>764</v>
      </c>
      <c r="D38" s="634">
        <v>0.03</v>
      </c>
      <c r="E38" s="634">
        <v>0.03</v>
      </c>
      <c r="F38" s="634">
        <v>0.03</v>
      </c>
      <c r="G38" s="634">
        <v>0.03</v>
      </c>
      <c r="H38" s="634">
        <v>0.03</v>
      </c>
    </row>
    <row r="39" spans="2:8" x14ac:dyDescent="0.25">
      <c r="B39" s="627"/>
      <c r="C39" s="639" t="s">
        <v>765</v>
      </c>
      <c r="D39" s="640"/>
      <c r="E39" s="640"/>
      <c r="F39" s="640"/>
      <c r="G39" s="640"/>
      <c r="H39" s="640"/>
    </row>
    <row r="40" spans="2:8" ht="28.5" x14ac:dyDescent="0.25">
      <c r="B40" s="636" t="s">
        <v>766</v>
      </c>
      <c r="C40" s="641" t="s">
        <v>767</v>
      </c>
      <c r="D40" s="642">
        <v>0</v>
      </c>
      <c r="E40" s="642">
        <v>0</v>
      </c>
      <c r="F40" s="642">
        <v>0</v>
      </c>
      <c r="G40" s="642">
        <v>0</v>
      </c>
      <c r="H40" s="642">
        <v>0</v>
      </c>
    </row>
    <row r="41" spans="2:8" x14ac:dyDescent="0.25">
      <c r="B41" s="636" t="s">
        <v>768</v>
      </c>
      <c r="C41" s="632" t="s">
        <v>769</v>
      </c>
      <c r="D41" s="634">
        <v>0.03</v>
      </c>
      <c r="E41" s="634">
        <v>0.03</v>
      </c>
      <c r="F41" s="634">
        <v>0.03</v>
      </c>
      <c r="G41" s="634">
        <v>0.03</v>
      </c>
      <c r="H41" s="634">
        <v>0.03</v>
      </c>
    </row>
    <row r="42" spans="2:8" x14ac:dyDescent="0.25">
      <c r="B42" s="627"/>
      <c r="C42" s="628" t="s">
        <v>770</v>
      </c>
      <c r="D42" s="629"/>
      <c r="E42" s="629"/>
      <c r="F42" s="629"/>
      <c r="G42" s="629"/>
      <c r="H42" s="629"/>
    </row>
    <row r="43" spans="2:8" ht="28.5" x14ac:dyDescent="0.25">
      <c r="B43" s="631">
        <v>15</v>
      </c>
      <c r="C43" s="632" t="s">
        <v>771</v>
      </c>
      <c r="D43" s="633">
        <v>1844024.1496176801</v>
      </c>
      <c r="E43" s="633">
        <v>1430360.7011915399</v>
      </c>
      <c r="F43" s="633">
        <v>1259470.2990959398</v>
      </c>
      <c r="G43" s="633">
        <v>1371605.08196729</v>
      </c>
      <c r="H43" s="633">
        <v>1393064.70331358</v>
      </c>
    </row>
    <row r="44" spans="2:8" x14ac:dyDescent="0.25">
      <c r="B44" s="631" t="s">
        <v>772</v>
      </c>
      <c r="C44" s="632" t="s">
        <v>773</v>
      </c>
      <c r="D44" s="633">
        <v>1511994.4543868802</v>
      </c>
      <c r="E44" s="633">
        <v>1654843.0097385999</v>
      </c>
      <c r="F44" s="633">
        <v>1338410.5714666001</v>
      </c>
      <c r="G44" s="633">
        <v>1598040.9488237901</v>
      </c>
      <c r="H44" s="633">
        <v>1548347.5961338698</v>
      </c>
    </row>
    <row r="45" spans="2:8" ht="28.5" x14ac:dyDescent="0.25">
      <c r="B45" s="631" t="s">
        <v>774</v>
      </c>
      <c r="C45" s="632" t="s">
        <v>775</v>
      </c>
      <c r="D45" s="633">
        <v>359326.39642418001</v>
      </c>
      <c r="E45" s="633">
        <v>712973.35123170994</v>
      </c>
      <c r="F45" s="633">
        <v>486024.58035554993</v>
      </c>
      <c r="G45" s="633">
        <v>602966.18747597001</v>
      </c>
      <c r="H45" s="633">
        <v>605553.08095591003</v>
      </c>
    </row>
    <row r="46" spans="2:8" ht="28.5" x14ac:dyDescent="0.25">
      <c r="B46" s="631">
        <v>16</v>
      </c>
      <c r="C46" s="632" t="s">
        <v>776</v>
      </c>
      <c r="D46" s="633">
        <v>1152668.0579627</v>
      </c>
      <c r="E46" s="633">
        <v>941869.65850689006</v>
      </c>
      <c r="F46" s="633">
        <v>852385.99111105001</v>
      </c>
      <c r="G46" s="633">
        <v>995074.76134781993</v>
      </c>
      <c r="H46" s="633">
        <v>942794.51517795993</v>
      </c>
    </row>
    <row r="47" spans="2:8" x14ac:dyDescent="0.25">
      <c r="B47" s="631">
        <v>17</v>
      </c>
      <c r="C47" s="632" t="s">
        <v>777</v>
      </c>
      <c r="D47" s="634">
        <v>1.5998000000000001</v>
      </c>
      <c r="E47" s="634">
        <v>1.5185999999999999</v>
      </c>
      <c r="F47" s="634">
        <v>1.4776</v>
      </c>
      <c r="G47" s="634">
        <v>1.3784000000000001</v>
      </c>
      <c r="H47" s="634">
        <v>1.4776</v>
      </c>
    </row>
    <row r="48" spans="2:8" x14ac:dyDescent="0.25">
      <c r="B48" s="627"/>
      <c r="C48" s="628" t="s">
        <v>31</v>
      </c>
      <c r="D48" s="629"/>
      <c r="E48" s="629"/>
      <c r="F48" s="629"/>
      <c r="G48" s="629"/>
      <c r="H48" s="629"/>
    </row>
    <row r="49" spans="2:8" x14ac:dyDescent="0.25">
      <c r="B49" s="631">
        <v>18</v>
      </c>
      <c r="C49" s="632" t="s">
        <v>778</v>
      </c>
      <c r="D49" s="633">
        <v>3494677.2408889998</v>
      </c>
      <c r="E49" s="633">
        <v>3298321.4682189999</v>
      </c>
      <c r="F49" s="633">
        <v>3172948.5043779998</v>
      </c>
      <c r="G49" s="633">
        <v>3092027.0389959998</v>
      </c>
      <c r="H49" s="633">
        <v>2963128.3867959999</v>
      </c>
    </row>
    <row r="50" spans="2:8" x14ac:dyDescent="0.25">
      <c r="B50" s="631">
        <v>19</v>
      </c>
      <c r="C50" s="632" t="s">
        <v>779</v>
      </c>
      <c r="D50" s="633">
        <v>2271637.5738749998</v>
      </c>
      <c r="E50" s="633">
        <v>2280194.9114600001</v>
      </c>
      <c r="F50" s="633">
        <v>2395808.8519939999</v>
      </c>
      <c r="G50" s="633">
        <v>2176305.5352659998</v>
      </c>
      <c r="H50" s="633">
        <v>2183727.2194630001</v>
      </c>
    </row>
    <row r="51" spans="2:8" x14ac:dyDescent="0.25">
      <c r="B51" s="631">
        <v>20</v>
      </c>
      <c r="C51" s="632" t="s">
        <v>780</v>
      </c>
      <c r="D51" s="634">
        <v>1.5383960000000001</v>
      </c>
      <c r="E51" s="634">
        <v>1.446509</v>
      </c>
      <c r="F51" s="634">
        <v>1.3243750000000001</v>
      </c>
      <c r="G51" s="634">
        <v>1.4207689999999999</v>
      </c>
      <c r="H51" s="634">
        <v>1.356913</v>
      </c>
    </row>
    <row r="53" spans="2:8" x14ac:dyDescent="0.25">
      <c r="B53" s="1083" t="s">
        <v>1480</v>
      </c>
    </row>
  </sheetData>
  <sheetProtection algorithmName="SHA-512" hashValue="1qwxgmHW4U7X88xArV52J/yvwt/X9yy7/yvLgVSnPnTNOeWv9C3VXIl7SOEhhVrOMaeaucY1nFAJ9bWpQLsSGQ==" saltValue="9IignVWheUWQiOlZxZsQwQ==" spinCount="100000" sheet="1" objects="1" scenarios="1"/>
  <mergeCells count="1">
    <mergeCell ref="B2:H2"/>
  </mergeCells>
  <pageMargins left="0.70866141732283472" right="0.70866141732283472" top="0.74803149606299213" bottom="0.74803149606299213" header="0.31496062992125984" footer="0.31496062992125984"/>
  <pageSetup scale="47"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2C1C4-E8FD-4D58-9161-247618460AE3}">
  <sheetPr>
    <tabColor theme="5" tint="-0.499984740745262"/>
    <pageSetUpPr fitToPage="1"/>
  </sheetPr>
  <dimension ref="A1:Q18"/>
  <sheetViews>
    <sheetView showGridLines="0" zoomScale="60" zoomScaleNormal="60" workbookViewId="0">
      <selection activeCell="B12" sqref="B12"/>
    </sheetView>
  </sheetViews>
  <sheetFormatPr defaultRowHeight="27" customHeight="1" x14ac:dyDescent="0.25"/>
  <cols>
    <col min="1" max="1" width="9.140625" style="198"/>
    <col min="2" max="2" width="35.7109375" style="198" customWidth="1"/>
    <col min="3" max="6" width="12.42578125" style="198" customWidth="1"/>
    <col min="7" max="7" width="17.42578125" style="198" customWidth="1"/>
    <col min="8" max="8" width="15.7109375" style="198" customWidth="1"/>
    <col min="9" max="9" width="15.5703125" style="198" customWidth="1"/>
    <col min="10" max="10" width="21.85546875" style="198" customWidth="1"/>
    <col min="11" max="16384" width="9.140625" style="198"/>
  </cols>
  <sheetData>
    <row r="1" spans="1:17" ht="19.5" customHeight="1" thickBot="1" x14ac:dyDescent="0.3">
      <c r="A1" s="4"/>
    </row>
    <row r="2" spans="1:17" s="199" customFormat="1" ht="18.75" thickBot="1" x14ac:dyDescent="0.3">
      <c r="A2" s="198"/>
      <c r="B2" s="1315" t="s">
        <v>350</v>
      </c>
      <c r="C2" s="1316"/>
      <c r="D2" s="1316"/>
      <c r="E2" s="1316"/>
      <c r="F2" s="1316"/>
      <c r="G2" s="1316"/>
      <c r="H2" s="1316"/>
      <c r="I2" s="1316"/>
      <c r="J2" s="1317"/>
    </row>
    <row r="3" spans="1:17" ht="15.75" x14ac:dyDescent="0.25">
      <c r="B3" s="1064" t="s">
        <v>1450</v>
      </c>
      <c r="C3" s="200"/>
      <c r="D3" s="200"/>
      <c r="E3" s="200"/>
      <c r="F3" s="200"/>
      <c r="G3" s="200"/>
      <c r="H3" s="200"/>
      <c r="I3" s="200"/>
      <c r="J3" s="200"/>
      <c r="K3" s="200"/>
      <c r="L3" s="200"/>
      <c r="M3" s="200"/>
      <c r="N3" s="200"/>
      <c r="O3" s="200"/>
      <c r="P3" s="200"/>
      <c r="Q3" s="200"/>
    </row>
    <row r="4" spans="1:17" ht="16.5" thickBot="1" x14ac:dyDescent="0.3">
      <c r="B4" s="200"/>
      <c r="C4" s="200"/>
      <c r="D4" s="200"/>
      <c r="E4" s="200"/>
      <c r="F4" s="200"/>
      <c r="G4" s="200"/>
      <c r="H4" s="200"/>
      <c r="I4" s="200"/>
      <c r="J4" s="200"/>
      <c r="K4" s="200"/>
      <c r="L4" s="200"/>
      <c r="M4" s="200"/>
      <c r="N4" s="200"/>
      <c r="O4" s="200"/>
      <c r="P4" s="200"/>
      <c r="Q4" s="200"/>
    </row>
    <row r="5" spans="1:17" ht="38.25" customHeight="1" thickBot="1" x14ac:dyDescent="0.3">
      <c r="B5" s="201">
        <v>45291</v>
      </c>
      <c r="C5" s="1318" t="s">
        <v>351</v>
      </c>
      <c r="D5" s="1319"/>
      <c r="E5" s="1319"/>
      <c r="F5" s="1320"/>
      <c r="G5" s="1321" t="s">
        <v>352</v>
      </c>
      <c r="H5" s="1322"/>
      <c r="I5" s="1323" t="s">
        <v>353</v>
      </c>
      <c r="J5" s="1324"/>
    </row>
    <row r="6" spans="1:17" ht="15.75" thickBot="1" x14ac:dyDescent="0.3">
      <c r="B6" s="1325" t="s">
        <v>112</v>
      </c>
      <c r="C6" s="1327" t="s">
        <v>354</v>
      </c>
      <c r="D6" s="1329" t="s">
        <v>355</v>
      </c>
      <c r="E6" s="1330"/>
      <c r="F6" s="1331"/>
      <c r="G6" s="1332" t="s">
        <v>356</v>
      </c>
      <c r="H6" s="1332" t="s">
        <v>357</v>
      </c>
      <c r="I6" s="202"/>
      <c r="J6" s="1332" t="s">
        <v>358</v>
      </c>
    </row>
    <row r="7" spans="1:17" ht="39.75" customHeight="1" thickBot="1" x14ac:dyDescent="0.3">
      <c r="B7" s="1326"/>
      <c r="C7" s="1328"/>
      <c r="D7" s="203"/>
      <c r="E7" s="204" t="s">
        <v>359</v>
      </c>
      <c r="F7" s="205" t="s">
        <v>360</v>
      </c>
      <c r="G7" s="1333"/>
      <c r="H7" s="1333"/>
      <c r="I7" s="206"/>
      <c r="J7" s="1334"/>
    </row>
    <row r="8" spans="1:17" ht="15.75" thickBot="1" x14ac:dyDescent="0.3">
      <c r="B8" s="207" t="s">
        <v>361</v>
      </c>
      <c r="C8" s="208">
        <v>13566.687594000001</v>
      </c>
      <c r="D8" s="208">
        <v>23400.117751000002</v>
      </c>
      <c r="E8" s="208">
        <v>23400.117751000002</v>
      </c>
      <c r="F8" s="208">
        <v>23395.478133000001</v>
      </c>
      <c r="G8" s="208">
        <v>-767.77049</v>
      </c>
      <c r="H8" s="208">
        <v>-13695.366695999999</v>
      </c>
      <c r="I8" s="208">
        <v>13376.549811000001</v>
      </c>
      <c r="J8" s="208">
        <v>6977.07348</v>
      </c>
    </row>
    <row r="9" spans="1:17" ht="15.75" thickBot="1" x14ac:dyDescent="0.3">
      <c r="B9" s="209" t="s">
        <v>362</v>
      </c>
      <c r="C9" s="208">
        <v>0</v>
      </c>
      <c r="D9" s="208">
        <v>0</v>
      </c>
      <c r="E9" s="208">
        <v>0</v>
      </c>
      <c r="F9" s="208">
        <v>0</v>
      </c>
      <c r="G9" s="208">
        <v>0</v>
      </c>
      <c r="H9" s="208">
        <v>0</v>
      </c>
      <c r="I9" s="208">
        <v>0</v>
      </c>
      <c r="J9" s="208">
        <v>0</v>
      </c>
    </row>
    <row r="10" spans="1:17" ht="15.75" thickBot="1" x14ac:dyDescent="0.3">
      <c r="B10" s="209" t="s">
        <v>363</v>
      </c>
      <c r="C10" s="208">
        <v>0</v>
      </c>
      <c r="D10" s="208">
        <v>0</v>
      </c>
      <c r="E10" s="208">
        <v>0</v>
      </c>
      <c r="F10" s="208">
        <v>0</v>
      </c>
      <c r="G10" s="208">
        <v>0</v>
      </c>
      <c r="H10" s="208">
        <v>0</v>
      </c>
      <c r="I10" s="208">
        <v>0</v>
      </c>
      <c r="J10" s="208">
        <v>0</v>
      </c>
    </row>
    <row r="11" spans="1:17" ht="15.75" thickBot="1" x14ac:dyDescent="0.3">
      <c r="B11" s="209" t="s">
        <v>364</v>
      </c>
      <c r="C11" s="208">
        <v>0</v>
      </c>
      <c r="D11" s="208">
        <v>0</v>
      </c>
      <c r="E11" s="208">
        <v>0</v>
      </c>
      <c r="F11" s="208">
        <v>0</v>
      </c>
      <c r="G11" s="208">
        <v>0</v>
      </c>
      <c r="H11" s="208">
        <v>0</v>
      </c>
      <c r="I11" s="208">
        <v>0</v>
      </c>
      <c r="J11" s="208">
        <v>0</v>
      </c>
    </row>
    <row r="12" spans="1:17" ht="15.75" thickBot="1" x14ac:dyDescent="0.3">
      <c r="B12" s="209" t="s">
        <v>365</v>
      </c>
      <c r="C12" s="208">
        <v>0</v>
      </c>
      <c r="D12" s="208">
        <v>0</v>
      </c>
      <c r="E12" s="208">
        <v>0</v>
      </c>
      <c r="F12" s="208">
        <v>0</v>
      </c>
      <c r="G12" s="208">
        <v>0</v>
      </c>
      <c r="H12" s="208">
        <v>0</v>
      </c>
      <c r="I12" s="208">
        <v>0</v>
      </c>
      <c r="J12" s="208">
        <v>0</v>
      </c>
    </row>
    <row r="13" spans="1:17" ht="15.75" thickBot="1" x14ac:dyDescent="0.3">
      <c r="B13" s="209" t="s">
        <v>366</v>
      </c>
      <c r="C13" s="208">
        <v>12046.916808</v>
      </c>
      <c r="D13" s="208">
        <v>21904.473534000001</v>
      </c>
      <c r="E13" s="208">
        <v>21904.473534000001</v>
      </c>
      <c r="F13" s="208">
        <v>21899.833916</v>
      </c>
      <c r="G13" s="208">
        <v>-598.12050499999998</v>
      </c>
      <c r="H13" s="208">
        <v>-12570.17806</v>
      </c>
      <c r="I13" s="208">
        <v>11947.224453999999</v>
      </c>
      <c r="J13" s="208">
        <v>6645.4490809999998</v>
      </c>
    </row>
    <row r="14" spans="1:17" ht="15.75" thickBot="1" x14ac:dyDescent="0.3">
      <c r="B14" s="209" t="s">
        <v>367</v>
      </c>
      <c r="C14" s="208">
        <v>1519.770786</v>
      </c>
      <c r="D14" s="208">
        <v>1495.644217</v>
      </c>
      <c r="E14" s="208">
        <v>1495.644217</v>
      </c>
      <c r="F14" s="208">
        <v>1495.644217</v>
      </c>
      <c r="G14" s="208">
        <v>-169.64998499999999</v>
      </c>
      <c r="H14" s="208">
        <v>-1125.1886360000001</v>
      </c>
      <c r="I14" s="208">
        <v>1429.3253569999999</v>
      </c>
      <c r="J14" s="208">
        <v>331.62439899999998</v>
      </c>
    </row>
    <row r="15" spans="1:17" ht="15.75" thickBot="1" x14ac:dyDescent="0.3">
      <c r="B15" s="210" t="s">
        <v>326</v>
      </c>
      <c r="C15" s="208">
        <v>0</v>
      </c>
      <c r="D15" s="208">
        <v>0</v>
      </c>
      <c r="E15" s="208">
        <v>0</v>
      </c>
      <c r="F15" s="208">
        <v>0</v>
      </c>
      <c r="G15" s="208">
        <v>0</v>
      </c>
      <c r="H15" s="208">
        <v>0</v>
      </c>
      <c r="I15" s="208">
        <v>0</v>
      </c>
      <c r="J15" s="208">
        <v>0</v>
      </c>
    </row>
    <row r="16" spans="1:17" ht="15.75" thickBot="1" x14ac:dyDescent="0.3">
      <c r="B16" s="210" t="s">
        <v>368</v>
      </c>
      <c r="C16" s="208">
        <v>2057.8788760000002</v>
      </c>
      <c r="D16" s="208">
        <v>1859.8018709999999</v>
      </c>
      <c r="E16" s="208">
        <v>1859.8018709999999</v>
      </c>
      <c r="F16" s="208">
        <v>1859.8018709999999</v>
      </c>
      <c r="G16" s="208">
        <v>0</v>
      </c>
      <c r="H16" s="208">
        <v>0</v>
      </c>
      <c r="I16" s="208">
        <v>0</v>
      </c>
      <c r="J16" s="208">
        <v>0</v>
      </c>
    </row>
    <row r="17" spans="2:10" ht="15.75" thickBot="1" x14ac:dyDescent="0.3">
      <c r="B17" s="211" t="s">
        <v>261</v>
      </c>
      <c r="C17" s="212">
        <v>15624.566470000002</v>
      </c>
      <c r="D17" s="212">
        <v>25259.919622000001</v>
      </c>
      <c r="E17" s="212">
        <v>25259.919622000001</v>
      </c>
      <c r="F17" s="212">
        <v>25255.280004</v>
      </c>
      <c r="G17" s="212">
        <v>-767.77049</v>
      </c>
      <c r="H17" s="212">
        <v>-13695.366695999999</v>
      </c>
      <c r="I17" s="212">
        <v>13376.549811000001</v>
      </c>
      <c r="J17" s="212">
        <v>6977.07348</v>
      </c>
    </row>
    <row r="18" spans="2:10" ht="27" customHeight="1" x14ac:dyDescent="0.25">
      <c r="B18" s="1107"/>
    </row>
  </sheetData>
  <sheetProtection algorithmName="SHA-512" hashValue="HKIvSjqBsPIVXB3UC8JONt2YgLbTp6piJw0E96Xhc8X7pKl7MnkkLs8dM5pod9Z6oPi2R5gRXS7L7hUPMbD61Q==" saltValue="VNnQGpHf5qqD857Iusai4g==" spinCount="100000" sheet="1" objects="1" scenarios="1"/>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5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F0F1B-EC4F-4732-8E6C-403E3135E12E}">
  <sheetPr>
    <tabColor theme="5" tint="-0.499984740745262"/>
    <pageSetUpPr fitToPage="1"/>
  </sheetPr>
  <dimension ref="A1:L7"/>
  <sheetViews>
    <sheetView showGridLines="0" zoomScale="60" zoomScaleNormal="60" workbookViewId="0">
      <selection activeCell="C5" sqref="C5"/>
    </sheetView>
  </sheetViews>
  <sheetFormatPr defaultColWidth="9.140625" defaultRowHeight="28.5" customHeight="1" x14ac:dyDescent="0.25"/>
  <cols>
    <col min="1" max="1" width="9.140625" style="82"/>
    <col min="2" max="2" width="33" style="82" customWidth="1"/>
    <col min="3" max="3" width="30.85546875" style="82" customWidth="1"/>
    <col min="4" max="5" width="9.140625" style="82"/>
    <col min="6" max="6" width="28.5703125" style="82" bestFit="1" customWidth="1"/>
    <col min="7" max="16384" width="9.140625" style="82"/>
  </cols>
  <sheetData>
    <row r="1" spans="1:12" ht="28.5" customHeight="1" thickBot="1" x14ac:dyDescent="0.3">
      <c r="A1" s="4"/>
    </row>
    <row r="2" spans="1:12" ht="18.75" thickBot="1" x14ac:dyDescent="0.3">
      <c r="B2" s="1315" t="s">
        <v>369</v>
      </c>
      <c r="C2" s="1317"/>
      <c r="G2" s="1335"/>
      <c r="H2" s="1335"/>
      <c r="I2" s="1335"/>
      <c r="J2" s="1335"/>
      <c r="K2" s="1335"/>
      <c r="L2" s="1335"/>
    </row>
    <row r="3" spans="1:12" ht="28.5" customHeight="1" x14ac:dyDescent="0.25">
      <c r="B3" s="1066" t="s">
        <v>1450</v>
      </c>
      <c r="C3" s="1065"/>
      <c r="D3" s="1065"/>
      <c r="E3" s="1065"/>
      <c r="F3" s="213"/>
      <c r="G3" s="1335"/>
      <c r="H3" s="1335"/>
      <c r="I3" s="213"/>
    </row>
    <row r="4" spans="1:12" ht="28.5" customHeight="1" thickBot="1" x14ac:dyDescent="0.3">
      <c r="B4" s="214">
        <v>45291</v>
      </c>
    </row>
    <row r="5" spans="1:12" ht="28.5" customHeight="1" thickBot="1" x14ac:dyDescent="0.3">
      <c r="B5" s="215" t="s">
        <v>112</v>
      </c>
      <c r="C5" s="204" t="s">
        <v>370</v>
      </c>
    </row>
    <row r="6" spans="1:12" ht="28.5" customHeight="1" x14ac:dyDescent="0.25">
      <c r="B6" s="216" t="s">
        <v>371</v>
      </c>
      <c r="C6" s="217">
        <v>118.161169</v>
      </c>
    </row>
    <row r="7" spans="1:12" ht="32.25" thickBot="1" x14ac:dyDescent="0.3">
      <c r="B7" s="218" t="s">
        <v>372</v>
      </c>
      <c r="C7" s="219">
        <v>7782.332872</v>
      </c>
    </row>
  </sheetData>
  <sheetProtection algorithmName="SHA-512" hashValue="JILiie6LuYVP5w95+hhCBWf+Anann56+E0vCTM5HR+KxA47UEDlzEmS7rcwbgVMHjihEbIcgp1uFDD/wBpLp7A==" saltValue="ltPL6wnGOUmEyvoTCK3moA==" spinCount="100000" sheet="1" objects="1" scenarios="1"/>
  <mergeCells count="5">
    <mergeCell ref="B2:C2"/>
    <mergeCell ref="G2:H2"/>
    <mergeCell ref="I2:J2"/>
    <mergeCell ref="K2:L2"/>
    <mergeCell ref="G3:H3"/>
  </mergeCells>
  <pageMargins left="0.70866141732283472" right="0.70866141732283472" top="0.74803149606299213" bottom="0.74803149606299213" header="0.31496062992125984" footer="0.31496062992125984"/>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7FE5B-ADE9-4AAA-B111-E668CB1D7935}">
  <sheetPr>
    <tabColor theme="5" tint="-0.499984740745262"/>
    <pageSetUpPr fitToPage="1"/>
  </sheetPr>
  <dimension ref="A1:O50"/>
  <sheetViews>
    <sheetView showGridLines="0" zoomScale="115" zoomScaleNormal="115" workbookViewId="0">
      <selection activeCell="B16" sqref="B16:C16"/>
    </sheetView>
  </sheetViews>
  <sheetFormatPr defaultColWidth="9.140625" defaultRowHeight="14.25" x14ac:dyDescent="0.2"/>
  <cols>
    <col min="1" max="2" width="9.140625" style="220"/>
    <col min="3" max="3" width="19" style="220" customWidth="1"/>
    <col min="4" max="4" width="8.28515625" style="220" bestFit="1" customWidth="1"/>
    <col min="5" max="5" width="15.28515625" style="220" bestFit="1" customWidth="1"/>
    <col min="6" max="6" width="12.140625" style="220" bestFit="1" customWidth="1"/>
    <col min="7" max="7" width="6.140625" style="220" bestFit="1" customWidth="1"/>
    <col min="8" max="8" width="19" style="220" bestFit="1" customWidth="1"/>
    <col min="9" max="9" width="12.140625" style="220" bestFit="1" customWidth="1"/>
    <col min="10" max="10" width="11.42578125" style="220" bestFit="1" customWidth="1"/>
    <col min="11" max="13" width="11.28515625" style="220" bestFit="1" customWidth="1"/>
    <col min="14" max="14" width="10.5703125" style="220" bestFit="1" customWidth="1"/>
    <col min="15" max="15" width="12.7109375" style="220" bestFit="1" customWidth="1"/>
    <col min="16" max="16384" width="9.140625" style="220"/>
  </cols>
  <sheetData>
    <row r="1" spans="1:15" ht="15.75" thickBot="1" x14ac:dyDescent="0.3">
      <c r="A1" s="4"/>
    </row>
    <row r="2" spans="1:15" ht="18.75" customHeight="1" thickBot="1" x14ac:dyDescent="0.25">
      <c r="B2" s="1315" t="s">
        <v>373</v>
      </c>
      <c r="C2" s="1316"/>
      <c r="D2" s="1316"/>
      <c r="E2" s="1316"/>
      <c r="F2" s="1316"/>
      <c r="G2" s="1316"/>
      <c r="H2" s="1316"/>
      <c r="I2" s="1316"/>
      <c r="J2" s="1316"/>
      <c r="K2" s="1316"/>
      <c r="L2" s="1316"/>
      <c r="M2" s="1316"/>
      <c r="N2" s="1316"/>
      <c r="O2" s="1317"/>
    </row>
    <row r="3" spans="1:15" x14ac:dyDescent="0.2">
      <c r="B3" s="1337" t="s">
        <v>1451</v>
      </c>
      <c r="C3" s="1337"/>
      <c r="D3" s="1337"/>
      <c r="E3" s="1337"/>
      <c r="F3" s="1337"/>
      <c r="G3" s="1337"/>
      <c r="H3" s="1337"/>
      <c r="I3" s="1337"/>
      <c r="J3" s="1337"/>
      <c r="K3" s="1337"/>
      <c r="L3" s="1337"/>
      <c r="M3" s="1337"/>
      <c r="N3" s="1337"/>
      <c r="O3" s="1337"/>
    </row>
    <row r="4" spans="1:15" ht="15" x14ac:dyDescent="0.2">
      <c r="B4" s="1336"/>
      <c r="C4" s="1336"/>
      <c r="D4" s="221"/>
      <c r="E4" s="221"/>
      <c r="F4" s="221"/>
      <c r="G4" s="221"/>
      <c r="H4" s="221"/>
      <c r="I4" s="221"/>
      <c r="J4" s="221"/>
      <c r="K4" s="221"/>
      <c r="L4" s="221"/>
      <c r="M4" s="221"/>
      <c r="N4" s="221"/>
      <c r="O4" s="221"/>
    </row>
    <row r="5" spans="1:15" ht="15" x14ac:dyDescent="0.2">
      <c r="B5" s="1336"/>
      <c r="C5" s="1336"/>
      <c r="D5" s="221"/>
      <c r="E5" s="221"/>
      <c r="F5" s="221"/>
      <c r="G5" s="221"/>
      <c r="H5" s="221"/>
      <c r="I5" s="221"/>
      <c r="J5" s="221"/>
      <c r="K5" s="221"/>
      <c r="L5" s="221"/>
      <c r="M5" s="221"/>
      <c r="N5" s="221"/>
      <c r="O5" s="221"/>
    </row>
    <row r="6" spans="1:15" ht="15" x14ac:dyDescent="0.2">
      <c r="B6" s="1336"/>
      <c r="C6" s="1336"/>
      <c r="D6" s="221"/>
      <c r="E6" s="221"/>
      <c r="F6" s="221"/>
      <c r="G6" s="221"/>
      <c r="H6" s="221"/>
      <c r="I6" s="221"/>
      <c r="J6" s="221"/>
      <c r="K6" s="221"/>
      <c r="L6" s="221"/>
      <c r="M6" s="221"/>
      <c r="N6" s="221"/>
      <c r="O6" s="221"/>
    </row>
    <row r="7" spans="1:15" ht="15.75" thickBot="1" x14ac:dyDescent="0.25">
      <c r="B7" s="1336"/>
      <c r="C7" s="1336"/>
      <c r="D7" s="221"/>
      <c r="E7" s="222"/>
      <c r="F7" s="222"/>
      <c r="G7" s="222"/>
      <c r="H7" s="222"/>
      <c r="I7" s="222"/>
      <c r="J7" s="222"/>
      <c r="K7" s="222"/>
      <c r="L7" s="222"/>
      <c r="M7" s="222"/>
      <c r="N7" s="222"/>
      <c r="O7" s="222"/>
    </row>
    <row r="8" spans="1:15" ht="15" thickBot="1" x14ac:dyDescent="0.25">
      <c r="B8" s="1340">
        <v>45291</v>
      </c>
      <c r="C8" s="1341"/>
      <c r="D8" s="1342" t="s">
        <v>374</v>
      </c>
      <c r="E8" s="1343"/>
      <c r="F8" s="1343"/>
      <c r="G8" s="1343"/>
      <c r="H8" s="1343"/>
      <c r="I8" s="1343"/>
      <c r="J8" s="1343"/>
      <c r="K8" s="1343"/>
      <c r="L8" s="1343"/>
      <c r="M8" s="1343"/>
      <c r="N8" s="1343"/>
      <c r="O8" s="1344"/>
    </row>
    <row r="9" spans="1:15" ht="15" customHeight="1" thickBot="1" x14ac:dyDescent="0.25">
      <c r="B9" s="1345" t="s">
        <v>112</v>
      </c>
      <c r="C9" s="1346"/>
      <c r="D9" s="1349" t="s">
        <v>375</v>
      </c>
      <c r="E9" s="1350"/>
      <c r="F9" s="1350"/>
      <c r="G9" s="1351" t="s">
        <v>376</v>
      </c>
      <c r="H9" s="1352"/>
      <c r="I9" s="1352"/>
      <c r="J9" s="1352"/>
      <c r="K9" s="1352"/>
      <c r="L9" s="1352"/>
      <c r="M9" s="1352"/>
      <c r="N9" s="1352"/>
      <c r="O9" s="1353"/>
    </row>
    <row r="10" spans="1:15" ht="36" customHeight="1" thickBot="1" x14ac:dyDescent="0.25">
      <c r="B10" s="1347"/>
      <c r="C10" s="1348"/>
      <c r="D10" s="223"/>
      <c r="E10" s="204" t="s">
        <v>377</v>
      </c>
      <c r="F10" s="204" t="s">
        <v>378</v>
      </c>
      <c r="G10" s="224"/>
      <c r="H10" s="225" t="s">
        <v>379</v>
      </c>
      <c r="I10" s="225" t="s">
        <v>380</v>
      </c>
      <c r="J10" s="225" t="s">
        <v>381</v>
      </c>
      <c r="K10" s="225" t="s">
        <v>382</v>
      </c>
      <c r="L10" s="225" t="s">
        <v>383</v>
      </c>
      <c r="M10" s="225" t="s">
        <v>384</v>
      </c>
      <c r="N10" s="225" t="s">
        <v>385</v>
      </c>
      <c r="O10" s="226" t="s">
        <v>386</v>
      </c>
    </row>
    <row r="11" spans="1:15" ht="22.5" customHeight="1" thickBot="1" x14ac:dyDescent="0.25">
      <c r="B11" s="1354" t="s">
        <v>387</v>
      </c>
      <c r="C11" s="1355"/>
      <c r="D11" s="227">
        <v>787184.58238000004</v>
      </c>
      <c r="E11" s="227">
        <v>787184.58238000004</v>
      </c>
      <c r="F11" s="227">
        <v>0</v>
      </c>
      <c r="G11" s="227">
        <v>0</v>
      </c>
      <c r="H11" s="227">
        <v>0</v>
      </c>
      <c r="I11" s="227">
        <v>0</v>
      </c>
      <c r="J11" s="227">
        <v>0</v>
      </c>
      <c r="K11" s="227">
        <v>0</v>
      </c>
      <c r="L11" s="227">
        <v>0</v>
      </c>
      <c r="M11" s="227">
        <v>0</v>
      </c>
      <c r="N11" s="227">
        <v>0</v>
      </c>
      <c r="O11" s="227">
        <v>0</v>
      </c>
    </row>
    <row r="12" spans="1:15" ht="15" thickBot="1" x14ac:dyDescent="0.25">
      <c r="B12" s="1354" t="s">
        <v>361</v>
      </c>
      <c r="C12" s="1355"/>
      <c r="D12" s="228">
        <v>2853249.235905</v>
      </c>
      <c r="E12" s="228">
        <v>2851261.3141749999</v>
      </c>
      <c r="F12" s="228">
        <v>1987.92173</v>
      </c>
      <c r="G12" s="228">
        <v>47295.278206000003</v>
      </c>
      <c r="H12" s="228">
        <v>33856.693968</v>
      </c>
      <c r="I12" s="228">
        <v>1818.301475</v>
      </c>
      <c r="J12" s="228">
        <v>5027.2355189999998</v>
      </c>
      <c r="K12" s="228">
        <v>1472.237842</v>
      </c>
      <c r="L12" s="228">
        <v>2337.4095040000002</v>
      </c>
      <c r="M12" s="228">
        <v>2437.910339</v>
      </c>
      <c r="N12" s="228">
        <v>345.48955899999999</v>
      </c>
      <c r="O12" s="228">
        <v>47295.278206000003</v>
      </c>
    </row>
    <row r="13" spans="1:15" x14ac:dyDescent="0.2">
      <c r="B13" s="1356" t="s">
        <v>388</v>
      </c>
      <c r="C13" s="1357"/>
      <c r="D13" s="229">
        <v>18162.678780999999</v>
      </c>
      <c r="E13" s="229">
        <v>18162.678780999999</v>
      </c>
      <c r="F13" s="229">
        <v>0</v>
      </c>
      <c r="G13" s="229">
        <v>0</v>
      </c>
      <c r="H13" s="229">
        <v>0</v>
      </c>
      <c r="I13" s="229">
        <v>0</v>
      </c>
      <c r="J13" s="229">
        <v>0</v>
      </c>
      <c r="K13" s="229">
        <v>0</v>
      </c>
      <c r="L13" s="229">
        <v>0</v>
      </c>
      <c r="M13" s="229">
        <v>0</v>
      </c>
      <c r="N13" s="229">
        <v>0</v>
      </c>
      <c r="O13" s="229">
        <v>0</v>
      </c>
    </row>
    <row r="14" spans="1:15" x14ac:dyDescent="0.2">
      <c r="B14" s="1338" t="s">
        <v>389</v>
      </c>
      <c r="C14" s="1339"/>
      <c r="D14" s="230">
        <v>141500.189021</v>
      </c>
      <c r="E14" s="230">
        <v>141500.189021</v>
      </c>
      <c r="F14" s="230">
        <v>0</v>
      </c>
      <c r="G14" s="230">
        <v>174.57546400000001</v>
      </c>
      <c r="H14" s="230">
        <v>6.5271290000000004</v>
      </c>
      <c r="I14" s="230">
        <v>0</v>
      </c>
      <c r="J14" s="230">
        <v>0</v>
      </c>
      <c r="K14" s="230">
        <v>0</v>
      </c>
      <c r="L14" s="230">
        <v>168.04833500000001</v>
      </c>
      <c r="M14" s="230">
        <v>0</v>
      </c>
      <c r="N14" s="230">
        <v>0</v>
      </c>
      <c r="O14" s="230">
        <v>174.57546400000001</v>
      </c>
    </row>
    <row r="15" spans="1:15" x14ac:dyDescent="0.2">
      <c r="B15" s="1338" t="s">
        <v>1485</v>
      </c>
      <c r="C15" s="1339"/>
      <c r="D15" s="230">
        <v>661080.96939500002</v>
      </c>
      <c r="E15" s="230">
        <v>661080.96939500002</v>
      </c>
      <c r="F15" s="230">
        <v>0</v>
      </c>
      <c r="G15" s="230">
        <v>0</v>
      </c>
      <c r="H15" s="230">
        <v>0</v>
      </c>
      <c r="I15" s="230">
        <v>0</v>
      </c>
      <c r="J15" s="230">
        <v>0</v>
      </c>
      <c r="K15" s="230">
        <v>0</v>
      </c>
      <c r="L15" s="230">
        <v>0</v>
      </c>
      <c r="M15" s="230">
        <v>0</v>
      </c>
      <c r="N15" s="230">
        <v>0</v>
      </c>
      <c r="O15" s="230">
        <v>0</v>
      </c>
    </row>
    <row r="16" spans="1:15" x14ac:dyDescent="0.2">
      <c r="B16" s="1338" t="s">
        <v>391</v>
      </c>
      <c r="C16" s="1339"/>
      <c r="D16" s="230">
        <v>93878.361191000004</v>
      </c>
      <c r="E16" s="230">
        <v>93878.361191000004</v>
      </c>
      <c r="F16" s="230">
        <v>0</v>
      </c>
      <c r="G16" s="230">
        <v>0.60555400000000004</v>
      </c>
      <c r="H16" s="230">
        <v>6.4904000000000003E-2</v>
      </c>
      <c r="I16" s="230">
        <v>0</v>
      </c>
      <c r="J16" s="230">
        <v>0</v>
      </c>
      <c r="K16" s="230">
        <v>0.54064999999999996</v>
      </c>
      <c r="L16" s="230">
        <v>0</v>
      </c>
      <c r="M16" s="230">
        <v>0</v>
      </c>
      <c r="N16" s="230">
        <v>0</v>
      </c>
      <c r="O16" s="230">
        <v>0.60555400000000004</v>
      </c>
    </row>
    <row r="17" spans="2:15" x14ac:dyDescent="0.2">
      <c r="B17" s="1338" t="s">
        <v>392</v>
      </c>
      <c r="C17" s="1339"/>
      <c r="D17" s="230">
        <v>1385927.1054760001</v>
      </c>
      <c r="E17" s="230">
        <v>1384722.393015</v>
      </c>
      <c r="F17" s="230">
        <v>1204.7124610000001</v>
      </c>
      <c r="G17" s="230">
        <v>40654.473891000001</v>
      </c>
      <c r="H17" s="230">
        <v>31044.681495000001</v>
      </c>
      <c r="I17" s="230">
        <v>1038.3606</v>
      </c>
      <c r="J17" s="230">
        <v>3574.6634290000002</v>
      </c>
      <c r="K17" s="230">
        <v>977.92079799999999</v>
      </c>
      <c r="L17" s="230">
        <v>1827.66508</v>
      </c>
      <c r="M17" s="230">
        <v>2187.2516639999999</v>
      </c>
      <c r="N17" s="230">
        <v>3.930825</v>
      </c>
      <c r="O17" s="230">
        <v>40654.473891000001</v>
      </c>
    </row>
    <row r="18" spans="2:15" x14ac:dyDescent="0.2">
      <c r="B18" s="1358" t="s">
        <v>393</v>
      </c>
      <c r="C18" s="1359"/>
      <c r="D18" s="230">
        <v>439469.06733799999</v>
      </c>
      <c r="E18" s="230">
        <v>438283.99762799998</v>
      </c>
      <c r="F18" s="230">
        <v>1185.06971</v>
      </c>
      <c r="G18" s="230">
        <v>26565.601967999999</v>
      </c>
      <c r="H18" s="230">
        <v>20150.520128</v>
      </c>
      <c r="I18" s="230">
        <v>1031.4394259999999</v>
      </c>
      <c r="J18" s="230">
        <v>3377.162656</v>
      </c>
      <c r="K18" s="230">
        <v>597.43973100000005</v>
      </c>
      <c r="L18" s="230">
        <v>278.20428099999998</v>
      </c>
      <c r="M18" s="230">
        <v>1126.9049210000001</v>
      </c>
      <c r="N18" s="230">
        <v>3.930825</v>
      </c>
      <c r="O18" s="230">
        <v>26565.601967999999</v>
      </c>
    </row>
    <row r="19" spans="2:15" ht="15" thickBot="1" x14ac:dyDescent="0.25">
      <c r="B19" s="1360" t="s">
        <v>394</v>
      </c>
      <c r="C19" s="1361"/>
      <c r="D19" s="230">
        <v>552699.93204099999</v>
      </c>
      <c r="E19" s="230">
        <v>551916.72277200001</v>
      </c>
      <c r="F19" s="230">
        <v>783.20926899999995</v>
      </c>
      <c r="G19" s="230">
        <v>6465.6232970000001</v>
      </c>
      <c r="H19" s="230">
        <v>2805.4204399999999</v>
      </c>
      <c r="I19" s="230">
        <v>779.94087500000001</v>
      </c>
      <c r="J19" s="230">
        <v>1452.5720899999999</v>
      </c>
      <c r="K19" s="230">
        <v>493.77639399999998</v>
      </c>
      <c r="L19" s="230">
        <v>341.69608899999997</v>
      </c>
      <c r="M19" s="230">
        <v>250.65867499999999</v>
      </c>
      <c r="N19" s="230">
        <v>341.55873400000002</v>
      </c>
      <c r="O19" s="230">
        <v>6465.6232970000001</v>
      </c>
    </row>
    <row r="20" spans="2:15" ht="15" thickBot="1" x14ac:dyDescent="0.25">
      <c r="B20" s="1354" t="s">
        <v>326</v>
      </c>
      <c r="C20" s="1355"/>
      <c r="D20" s="228">
        <v>1101845.3292650001</v>
      </c>
      <c r="E20" s="228">
        <v>1101845.3292650001</v>
      </c>
      <c r="F20" s="228">
        <v>0</v>
      </c>
      <c r="G20" s="228">
        <v>0</v>
      </c>
      <c r="H20" s="228">
        <v>0</v>
      </c>
      <c r="I20" s="228">
        <v>0</v>
      </c>
      <c r="J20" s="228">
        <v>0</v>
      </c>
      <c r="K20" s="228">
        <v>0</v>
      </c>
      <c r="L20" s="228">
        <v>0</v>
      </c>
      <c r="M20" s="228">
        <v>0</v>
      </c>
      <c r="N20" s="228">
        <v>0</v>
      </c>
      <c r="O20" s="228">
        <v>0</v>
      </c>
    </row>
    <row r="21" spans="2:15" x14ac:dyDescent="0.2">
      <c r="B21" s="1356" t="s">
        <v>388</v>
      </c>
      <c r="C21" s="1357"/>
      <c r="D21" s="230">
        <v>230003.58871800001</v>
      </c>
      <c r="E21" s="230">
        <v>230003.58871800001</v>
      </c>
      <c r="F21" s="230">
        <v>0</v>
      </c>
      <c r="G21" s="230">
        <v>0</v>
      </c>
      <c r="H21" s="230">
        <v>0</v>
      </c>
      <c r="I21" s="230">
        <v>0</v>
      </c>
      <c r="J21" s="230">
        <v>0</v>
      </c>
      <c r="K21" s="230">
        <v>0</v>
      </c>
      <c r="L21" s="230">
        <v>0</v>
      </c>
      <c r="M21" s="230">
        <v>0</v>
      </c>
      <c r="N21" s="230">
        <v>0</v>
      </c>
      <c r="O21" s="230">
        <v>0</v>
      </c>
    </row>
    <row r="22" spans="2:15" x14ac:dyDescent="0.2">
      <c r="B22" s="1338" t="s">
        <v>389</v>
      </c>
      <c r="C22" s="1339"/>
      <c r="D22" s="230">
        <v>682253.59832600004</v>
      </c>
      <c r="E22" s="230">
        <v>682253.59832600004</v>
      </c>
      <c r="F22" s="230">
        <v>0</v>
      </c>
      <c r="G22" s="230">
        <v>0</v>
      </c>
      <c r="H22" s="230">
        <v>0</v>
      </c>
      <c r="I22" s="230">
        <v>0</v>
      </c>
      <c r="J22" s="230">
        <v>0</v>
      </c>
      <c r="K22" s="230">
        <v>0</v>
      </c>
      <c r="L22" s="230">
        <v>0</v>
      </c>
      <c r="M22" s="230">
        <v>0</v>
      </c>
      <c r="N22" s="230">
        <v>0</v>
      </c>
      <c r="O22" s="230">
        <v>0</v>
      </c>
    </row>
    <row r="23" spans="2:15" x14ac:dyDescent="0.2">
      <c r="B23" s="1338" t="s">
        <v>390</v>
      </c>
      <c r="C23" s="1339"/>
      <c r="D23" s="230">
        <v>126882.64748100001</v>
      </c>
      <c r="E23" s="230">
        <v>126882.64748100001</v>
      </c>
      <c r="F23" s="230">
        <v>0</v>
      </c>
      <c r="G23" s="230">
        <v>0</v>
      </c>
      <c r="H23" s="230">
        <v>0</v>
      </c>
      <c r="I23" s="230">
        <v>0</v>
      </c>
      <c r="J23" s="230">
        <v>0</v>
      </c>
      <c r="K23" s="230">
        <v>0</v>
      </c>
      <c r="L23" s="230">
        <v>0</v>
      </c>
      <c r="M23" s="230">
        <v>0</v>
      </c>
      <c r="N23" s="230">
        <v>0</v>
      </c>
      <c r="O23" s="230">
        <v>0</v>
      </c>
    </row>
    <row r="24" spans="2:15" x14ac:dyDescent="0.2">
      <c r="B24" s="1338" t="s">
        <v>391</v>
      </c>
      <c r="C24" s="1339"/>
      <c r="D24" s="230">
        <v>0</v>
      </c>
      <c r="E24" s="230">
        <v>0</v>
      </c>
      <c r="F24" s="230">
        <v>0</v>
      </c>
      <c r="G24" s="230">
        <v>0</v>
      </c>
      <c r="H24" s="230">
        <v>0</v>
      </c>
      <c r="I24" s="230">
        <v>0</v>
      </c>
      <c r="J24" s="230">
        <v>0</v>
      </c>
      <c r="K24" s="230">
        <v>0</v>
      </c>
      <c r="L24" s="230">
        <v>0</v>
      </c>
      <c r="M24" s="230">
        <v>0</v>
      </c>
      <c r="N24" s="230">
        <v>0</v>
      </c>
      <c r="O24" s="230">
        <v>0</v>
      </c>
    </row>
    <row r="25" spans="2:15" ht="15" thickBot="1" x14ac:dyDescent="0.25">
      <c r="B25" s="1338" t="s">
        <v>392</v>
      </c>
      <c r="C25" s="1339"/>
      <c r="D25" s="230">
        <v>62705.494740000002</v>
      </c>
      <c r="E25" s="230">
        <v>62705.494740000002</v>
      </c>
      <c r="F25" s="230">
        <v>0</v>
      </c>
      <c r="G25" s="230">
        <v>0</v>
      </c>
      <c r="H25" s="230">
        <v>0</v>
      </c>
      <c r="I25" s="230">
        <v>0</v>
      </c>
      <c r="J25" s="230">
        <v>0</v>
      </c>
      <c r="K25" s="230">
        <v>0</v>
      </c>
      <c r="L25" s="230">
        <v>0</v>
      </c>
      <c r="M25" s="230">
        <v>0</v>
      </c>
      <c r="N25" s="230">
        <v>0</v>
      </c>
      <c r="O25" s="230">
        <v>0</v>
      </c>
    </row>
    <row r="26" spans="2:15" ht="15" thickBot="1" x14ac:dyDescent="0.25">
      <c r="B26" s="1354" t="s">
        <v>395</v>
      </c>
      <c r="C26" s="1355"/>
      <c r="D26" s="228">
        <v>1436533.5563792998</v>
      </c>
      <c r="E26" s="231"/>
      <c r="F26" s="232"/>
      <c r="G26" s="228">
        <v>12965.4025717</v>
      </c>
      <c r="H26" s="232"/>
      <c r="I26" s="232"/>
      <c r="J26" s="232"/>
      <c r="K26" s="232"/>
      <c r="L26" s="232"/>
      <c r="M26" s="232"/>
      <c r="N26" s="232"/>
      <c r="O26" s="228">
        <v>12965.4025717</v>
      </c>
    </row>
    <row r="27" spans="2:15" x14ac:dyDescent="0.2">
      <c r="B27" s="1356" t="s">
        <v>388</v>
      </c>
      <c r="C27" s="1357"/>
      <c r="D27" s="230">
        <v>0</v>
      </c>
      <c r="E27" s="233"/>
      <c r="F27" s="233"/>
      <c r="G27" s="230">
        <v>0</v>
      </c>
      <c r="H27" s="233"/>
      <c r="I27" s="233"/>
      <c r="J27" s="233"/>
      <c r="K27" s="233"/>
      <c r="L27" s="233"/>
      <c r="M27" s="233"/>
      <c r="N27" s="233"/>
      <c r="O27" s="230">
        <v>0</v>
      </c>
    </row>
    <row r="28" spans="2:15" x14ac:dyDescent="0.2">
      <c r="B28" s="1338" t="s">
        <v>389</v>
      </c>
      <c r="C28" s="1339"/>
      <c r="D28" s="230">
        <v>21522.556001000001</v>
      </c>
      <c r="E28" s="233"/>
      <c r="F28" s="233"/>
      <c r="G28" s="230">
        <v>0</v>
      </c>
      <c r="H28" s="233"/>
      <c r="I28" s="233"/>
      <c r="J28" s="233"/>
      <c r="K28" s="233"/>
      <c r="L28" s="233"/>
      <c r="M28" s="233"/>
      <c r="N28" s="233"/>
      <c r="O28" s="230">
        <v>0</v>
      </c>
    </row>
    <row r="29" spans="2:15" x14ac:dyDescent="0.2">
      <c r="B29" s="1338" t="s">
        <v>390</v>
      </c>
      <c r="C29" s="1339"/>
      <c r="D29" s="230">
        <v>59773.869499580003</v>
      </c>
      <c r="E29" s="233"/>
      <c r="F29" s="233"/>
      <c r="G29" s="230">
        <v>4.2000000178813933E-7</v>
      </c>
      <c r="H29" s="233"/>
      <c r="I29" s="233"/>
      <c r="J29" s="233"/>
      <c r="K29" s="233"/>
      <c r="L29" s="233"/>
      <c r="M29" s="233"/>
      <c r="N29" s="233"/>
      <c r="O29" s="230">
        <v>4.2000000178813933E-7</v>
      </c>
    </row>
    <row r="30" spans="2:15" x14ac:dyDescent="0.2">
      <c r="B30" s="1338" t="s">
        <v>391</v>
      </c>
      <c r="C30" s="1339"/>
      <c r="D30" s="230">
        <v>58124.163396000004</v>
      </c>
      <c r="E30" s="233"/>
      <c r="F30" s="233"/>
      <c r="G30" s="230">
        <v>0</v>
      </c>
      <c r="H30" s="233"/>
      <c r="I30" s="233"/>
      <c r="J30" s="233"/>
      <c r="K30" s="233"/>
      <c r="L30" s="233"/>
      <c r="M30" s="233"/>
      <c r="N30" s="233"/>
      <c r="O30" s="230">
        <v>0</v>
      </c>
    </row>
    <row r="31" spans="2:15" x14ac:dyDescent="0.2">
      <c r="B31" s="1338" t="s">
        <v>392</v>
      </c>
      <c r="C31" s="1339"/>
      <c r="D31" s="230">
        <v>1281018.0970449999</v>
      </c>
      <c r="E31" s="233"/>
      <c r="F31" s="233"/>
      <c r="G31" s="230">
        <v>12806.291074999999</v>
      </c>
      <c r="H31" s="233"/>
      <c r="I31" s="233"/>
      <c r="J31" s="233"/>
      <c r="K31" s="233"/>
      <c r="L31" s="233"/>
      <c r="M31" s="233"/>
      <c r="N31" s="233"/>
      <c r="O31" s="230">
        <v>12806.291074999999</v>
      </c>
    </row>
    <row r="32" spans="2:15" ht="15" thickBot="1" x14ac:dyDescent="0.25">
      <c r="B32" s="1360" t="s">
        <v>394</v>
      </c>
      <c r="C32" s="1361"/>
      <c r="D32" s="234">
        <v>16094.870437720001</v>
      </c>
      <c r="E32" s="235"/>
      <c r="F32" s="235"/>
      <c r="G32" s="234">
        <v>159.11149628000001</v>
      </c>
      <c r="H32" s="235"/>
      <c r="I32" s="235"/>
      <c r="J32" s="235"/>
      <c r="K32" s="235"/>
      <c r="L32" s="235"/>
      <c r="M32" s="235"/>
      <c r="N32" s="235"/>
      <c r="O32" s="234">
        <v>159.11149628000001</v>
      </c>
    </row>
    <row r="33" spans="2:15" ht="15" thickBot="1" x14ac:dyDescent="0.25">
      <c r="B33" s="1363" t="s">
        <v>261</v>
      </c>
      <c r="C33" s="1364"/>
      <c r="D33" s="236">
        <v>6178812.7039292995</v>
      </c>
      <c r="E33" s="237">
        <v>4740291.2258200003</v>
      </c>
      <c r="F33" s="237">
        <v>1987.92173</v>
      </c>
      <c r="G33" s="237">
        <v>60260.680777700007</v>
      </c>
      <c r="H33" s="237">
        <v>33856.693968</v>
      </c>
      <c r="I33" s="237">
        <v>1818.301475</v>
      </c>
      <c r="J33" s="237">
        <v>5027.2355189999998</v>
      </c>
      <c r="K33" s="237">
        <v>1472.237842</v>
      </c>
      <c r="L33" s="237">
        <v>2337.4095040000002</v>
      </c>
      <c r="M33" s="237">
        <v>2437.910339</v>
      </c>
      <c r="N33" s="237">
        <v>345.48955899999999</v>
      </c>
      <c r="O33" s="237">
        <v>60260.680777700007</v>
      </c>
    </row>
    <row r="34" spans="2:15" ht="15" x14ac:dyDescent="0.2">
      <c r="B34" s="238"/>
      <c r="C34" s="238"/>
      <c r="D34" s="238"/>
      <c r="E34" s="238"/>
      <c r="F34" s="238"/>
      <c r="G34" s="238"/>
      <c r="H34" s="238"/>
      <c r="I34" s="238"/>
      <c r="J34" s="238"/>
      <c r="K34" s="239"/>
      <c r="L34" s="239"/>
      <c r="M34" s="239"/>
      <c r="N34" s="239"/>
      <c r="O34" s="239"/>
    </row>
    <row r="35" spans="2:15" ht="15.75" x14ac:dyDescent="0.25">
      <c r="B35" s="1109" t="s">
        <v>1482</v>
      </c>
      <c r="C35" s="1108"/>
      <c r="D35" s="1108"/>
      <c r="E35" s="1108"/>
      <c r="F35" s="1108"/>
      <c r="G35" s="1108"/>
      <c r="H35" s="1108"/>
      <c r="I35" s="240"/>
      <c r="J35" s="240"/>
      <c r="K35" s="221"/>
      <c r="L35" s="221"/>
      <c r="M35" s="221"/>
      <c r="N35" s="221"/>
      <c r="O35" s="221"/>
    </row>
    <row r="36" spans="2:15" ht="15" x14ac:dyDescent="0.2">
      <c r="B36" s="1365"/>
      <c r="C36" s="1365"/>
      <c r="D36" s="1365"/>
      <c r="E36" s="1365"/>
      <c r="F36" s="1365"/>
      <c r="G36" s="1365"/>
      <c r="H36" s="1365"/>
      <c r="I36" s="1365"/>
      <c r="J36" s="1365"/>
      <c r="K36" s="240"/>
      <c r="L36" s="221"/>
      <c r="M36" s="221"/>
      <c r="N36" s="221"/>
      <c r="O36" s="221"/>
    </row>
    <row r="37" spans="2:15" x14ac:dyDescent="0.2">
      <c r="B37" s="1362"/>
      <c r="C37" s="1362"/>
      <c r="D37" s="1362"/>
      <c r="E37" s="1362"/>
      <c r="F37" s="1362"/>
      <c r="G37" s="1362"/>
      <c r="H37" s="1362"/>
      <c r="I37" s="1362"/>
      <c r="J37" s="1362"/>
      <c r="K37" s="1362"/>
      <c r="L37" s="1362"/>
      <c r="M37" s="1362"/>
      <c r="N37" s="1362"/>
      <c r="O37" s="1362"/>
    </row>
    <row r="38" spans="2:15" x14ac:dyDescent="0.2">
      <c r="B38" s="1362"/>
      <c r="C38" s="1362"/>
      <c r="D38" s="1362"/>
      <c r="E38" s="1362"/>
      <c r="F38" s="1362"/>
      <c r="G38" s="1362"/>
      <c r="H38" s="1362"/>
      <c r="I38" s="1362"/>
      <c r="J38" s="1362"/>
      <c r="K38" s="1362"/>
      <c r="L38" s="1362"/>
      <c r="M38" s="1362"/>
      <c r="N38" s="1362"/>
      <c r="O38" s="1362"/>
    </row>
    <row r="39" spans="2:15" x14ac:dyDescent="0.2">
      <c r="B39" s="1366"/>
      <c r="C39" s="1366"/>
      <c r="D39" s="1366"/>
      <c r="E39" s="1366"/>
      <c r="F39" s="1366"/>
      <c r="G39" s="1366"/>
      <c r="H39" s="1366"/>
      <c r="I39" s="1366"/>
      <c r="J39" s="1366"/>
      <c r="K39" s="1366"/>
      <c r="L39" s="1366"/>
      <c r="M39" s="1366"/>
      <c r="N39" s="1366"/>
      <c r="O39" s="1366"/>
    </row>
    <row r="40" spans="2:15" x14ac:dyDescent="0.2">
      <c r="B40" s="1362"/>
      <c r="C40" s="1362"/>
      <c r="D40" s="1362"/>
      <c r="E40" s="1362"/>
      <c r="F40" s="1362"/>
      <c r="G40" s="1362"/>
      <c r="H40" s="1362"/>
      <c r="I40" s="1362"/>
      <c r="J40" s="1362"/>
      <c r="K40" s="1362"/>
      <c r="L40" s="1362"/>
      <c r="M40" s="1362"/>
      <c r="N40" s="1362"/>
      <c r="O40" s="1362"/>
    </row>
    <row r="41" spans="2:15" x14ac:dyDescent="0.2">
      <c r="B41" s="1362"/>
      <c r="C41" s="1362"/>
      <c r="D41" s="1362"/>
      <c r="E41" s="1362"/>
      <c r="F41" s="1362"/>
      <c r="G41" s="1362"/>
      <c r="H41" s="1362"/>
      <c r="I41" s="1362"/>
      <c r="J41" s="1362"/>
      <c r="K41" s="1362"/>
      <c r="L41" s="1362"/>
      <c r="M41" s="1362"/>
      <c r="N41" s="1362"/>
      <c r="O41" s="1362"/>
    </row>
    <row r="42" spans="2:15" x14ac:dyDescent="0.2">
      <c r="B42" s="1362"/>
      <c r="C42" s="1362"/>
      <c r="D42" s="1362"/>
      <c r="E42" s="1362"/>
      <c r="F42" s="1362"/>
      <c r="G42" s="1362"/>
      <c r="H42" s="1362"/>
      <c r="I42" s="1362"/>
      <c r="J42" s="1362"/>
      <c r="K42" s="1362"/>
      <c r="L42" s="1362"/>
      <c r="M42" s="1362"/>
      <c r="N42" s="1362"/>
      <c r="O42" s="1362"/>
    </row>
    <row r="43" spans="2:15" ht="21" customHeight="1" x14ac:dyDescent="0.2">
      <c r="B43" s="1362"/>
      <c r="C43" s="1362"/>
      <c r="D43" s="1362"/>
      <c r="E43" s="1362"/>
      <c r="F43" s="1362"/>
      <c r="G43" s="1362"/>
      <c r="H43" s="1362"/>
      <c r="I43" s="1362"/>
      <c r="J43" s="1362"/>
      <c r="K43" s="1362"/>
      <c r="L43" s="1362"/>
      <c r="M43" s="1362"/>
      <c r="N43" s="1362"/>
      <c r="O43" s="1362"/>
    </row>
    <row r="44" spans="2:15" ht="15" x14ac:dyDescent="0.2">
      <c r="B44" s="241"/>
      <c r="C44" s="1368"/>
      <c r="D44" s="1368"/>
      <c r="E44" s="1368"/>
      <c r="F44" s="241"/>
      <c r="G44" s="241"/>
      <c r="H44" s="241"/>
      <c r="I44" s="241"/>
      <c r="J44" s="241"/>
      <c r="K44" s="241"/>
      <c r="L44" s="221"/>
      <c r="M44" s="221"/>
      <c r="N44" s="221"/>
      <c r="O44" s="221"/>
    </row>
    <row r="45" spans="2:15" ht="15" x14ac:dyDescent="0.2">
      <c r="B45" s="1365"/>
      <c r="C45" s="1365"/>
      <c r="D45" s="1365"/>
      <c r="E45" s="1365"/>
      <c r="F45" s="1365"/>
      <c r="G45" s="1365"/>
      <c r="H45" s="1365"/>
      <c r="I45" s="1365"/>
      <c r="J45" s="1365"/>
      <c r="K45" s="241"/>
      <c r="L45" s="221"/>
      <c r="M45" s="221"/>
      <c r="N45" s="221"/>
      <c r="O45" s="221"/>
    </row>
    <row r="46" spans="2:15" x14ac:dyDescent="0.2">
      <c r="B46" s="1362"/>
      <c r="C46" s="1362"/>
      <c r="D46" s="1362"/>
      <c r="E46" s="1362"/>
      <c r="F46" s="1362"/>
      <c r="G46" s="1362"/>
      <c r="H46" s="1362"/>
      <c r="I46" s="1362"/>
      <c r="J46" s="1362"/>
      <c r="K46" s="1362"/>
      <c r="L46" s="1362"/>
      <c r="M46" s="1362"/>
      <c r="N46" s="1362"/>
      <c r="O46" s="1362"/>
    </row>
    <row r="47" spans="2:15" x14ac:dyDescent="0.2">
      <c r="B47" s="1369"/>
      <c r="C47" s="1369"/>
      <c r="D47" s="1369"/>
      <c r="E47" s="1369"/>
      <c r="F47" s="1369"/>
      <c r="G47" s="1369"/>
      <c r="H47" s="1369"/>
      <c r="I47" s="1369"/>
      <c r="J47" s="1369"/>
      <c r="K47" s="1369"/>
      <c r="L47" s="1369"/>
      <c r="M47" s="1369"/>
      <c r="N47" s="1369"/>
      <c r="O47" s="1369"/>
    </row>
    <row r="48" spans="2:15" ht="21" customHeight="1" x14ac:dyDescent="0.2">
      <c r="B48" s="1367"/>
      <c r="C48" s="1367"/>
      <c r="D48" s="1367"/>
      <c r="E48" s="1367"/>
      <c r="F48" s="1367"/>
      <c r="G48" s="1367"/>
      <c r="H48" s="1367"/>
      <c r="I48" s="1367"/>
      <c r="J48" s="1367"/>
      <c r="K48" s="1367"/>
      <c r="L48" s="1367"/>
      <c r="M48" s="1367"/>
      <c r="N48" s="1367"/>
      <c r="O48" s="1367"/>
    </row>
    <row r="50" spans="2:9" x14ac:dyDescent="0.2">
      <c r="B50" s="1367"/>
      <c r="C50" s="1367"/>
      <c r="D50" s="1367"/>
      <c r="E50" s="1367"/>
      <c r="F50" s="1367"/>
      <c r="G50" s="1367"/>
      <c r="H50" s="1367"/>
      <c r="I50" s="1367"/>
    </row>
  </sheetData>
  <sheetProtection algorithmName="SHA-512" hashValue="NGJLGdL1W6Jvbr0yWWYmxOxt3Q+D6f2YAbvQ52rrrdSqb8Nu7I9u7jRTjPSLFRwqWvce/37j55Voph/dg6TXGQ==" saltValue="r8wOVpDR+DlLQDTIjHIHBg==" spinCount="100000" sheet="1" objects="1" scenarios="1"/>
  <mergeCells count="48">
    <mergeCell ref="B50:I50"/>
    <mergeCell ref="B43:O43"/>
    <mergeCell ref="C44:E44"/>
    <mergeCell ref="B45:J45"/>
    <mergeCell ref="B46:O46"/>
    <mergeCell ref="B47:O47"/>
    <mergeCell ref="B48:O48"/>
    <mergeCell ref="B42:O42"/>
    <mergeCell ref="B30:C30"/>
    <mergeCell ref="B31:C31"/>
    <mergeCell ref="B32:C32"/>
    <mergeCell ref="B33:C33"/>
    <mergeCell ref="B36:J36"/>
    <mergeCell ref="B37:O37"/>
    <mergeCell ref="B38:O38"/>
    <mergeCell ref="B39:O39"/>
    <mergeCell ref="B40:O40"/>
    <mergeCell ref="B41:O41"/>
    <mergeCell ref="B29:C29"/>
    <mergeCell ref="B18:C18"/>
    <mergeCell ref="B19:C19"/>
    <mergeCell ref="B20:C20"/>
    <mergeCell ref="B21:C21"/>
    <mergeCell ref="B22:C22"/>
    <mergeCell ref="B23:C23"/>
    <mergeCell ref="B24:C24"/>
    <mergeCell ref="B25:C25"/>
    <mergeCell ref="B26:C26"/>
    <mergeCell ref="B27:C27"/>
    <mergeCell ref="B28:C28"/>
    <mergeCell ref="B17:C17"/>
    <mergeCell ref="B8:C8"/>
    <mergeCell ref="D8:O8"/>
    <mergeCell ref="B9:C10"/>
    <mergeCell ref="D9:F9"/>
    <mergeCell ref="G9:O9"/>
    <mergeCell ref="B11:C11"/>
    <mergeCell ref="B12:C12"/>
    <mergeCell ref="B13:C13"/>
    <mergeCell ref="B14:C14"/>
    <mergeCell ref="B15:C15"/>
    <mergeCell ref="B16:C16"/>
    <mergeCell ref="B7:C7"/>
    <mergeCell ref="B2:O2"/>
    <mergeCell ref="B3:O3"/>
    <mergeCell ref="B4:C4"/>
    <mergeCell ref="B5:C5"/>
    <mergeCell ref="B6:C6"/>
  </mergeCells>
  <pageMargins left="0.70866141732283472" right="0.70866141732283472" top="0.74803149606299213" bottom="0.74803149606299213" header="0.31496062992125984" footer="0.31496062992125984"/>
  <pageSetup scale="54"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B4B07-7877-4CBD-A35D-A6274A0444A4}">
  <sheetPr>
    <tabColor theme="5" tint="-0.499984740745262"/>
    <pageSetUpPr fitToPage="1"/>
  </sheetPr>
  <dimension ref="A1:I32"/>
  <sheetViews>
    <sheetView showGridLines="0" zoomScale="60" zoomScaleNormal="60" workbookViewId="0">
      <selection activeCell="C5" sqref="C5"/>
    </sheetView>
  </sheetViews>
  <sheetFormatPr defaultRowHeight="15" x14ac:dyDescent="0.25"/>
  <cols>
    <col min="1" max="1" width="9.140625" style="198"/>
    <col min="2" max="2" width="30.28515625" style="198" customWidth="1"/>
    <col min="3" max="5" width="12.5703125" style="198" customWidth="1"/>
    <col min="6" max="6" width="19" style="198" customWidth="1"/>
    <col min="7" max="7" width="12.42578125" style="198" customWidth="1"/>
    <col min="8" max="8" width="18.42578125" style="198" customWidth="1"/>
    <col min="9" max="9" width="19.140625" style="198" customWidth="1"/>
    <col min="10" max="16384" width="9.140625" style="198"/>
  </cols>
  <sheetData>
    <row r="1" spans="1:9" ht="15.75" thickBot="1" x14ac:dyDescent="0.3">
      <c r="A1" s="4"/>
    </row>
    <row r="2" spans="1:9" s="199" customFormat="1" ht="41.25" customHeight="1" thickBot="1" x14ac:dyDescent="0.3">
      <c r="A2" s="198"/>
      <c r="B2" s="1315" t="s">
        <v>396</v>
      </c>
      <c r="C2" s="1316"/>
      <c r="D2" s="1316"/>
      <c r="E2" s="1316"/>
      <c r="F2" s="1316"/>
      <c r="G2" s="1316"/>
      <c r="H2" s="1316"/>
      <c r="I2" s="1317"/>
    </row>
    <row r="3" spans="1:9" ht="23.25" customHeight="1" x14ac:dyDescent="0.25">
      <c r="B3" s="1064" t="s">
        <v>1452</v>
      </c>
      <c r="C3" s="200"/>
      <c r="D3" s="200"/>
      <c r="E3" s="200"/>
      <c r="G3" s="200"/>
      <c r="H3" s="200"/>
      <c r="I3" s="242"/>
    </row>
    <row r="4" spans="1:9" ht="16.5" thickBot="1" x14ac:dyDescent="0.3">
      <c r="B4" s="200"/>
      <c r="C4" s="200"/>
      <c r="D4" s="200"/>
      <c r="E4" s="200"/>
      <c r="F4" s="243"/>
      <c r="G4" s="200"/>
      <c r="H4" s="200"/>
      <c r="I4" s="242"/>
    </row>
    <row r="5" spans="1:9" ht="16.5" customHeight="1" thickBot="1" x14ac:dyDescent="0.3">
      <c r="B5" s="201">
        <v>45291</v>
      </c>
      <c r="C5" s="1329" t="s">
        <v>397</v>
      </c>
      <c r="D5" s="1330"/>
      <c r="E5" s="1330"/>
      <c r="F5" s="1331"/>
      <c r="G5" s="1332" t="s">
        <v>398</v>
      </c>
      <c r="H5" s="1332" t="s">
        <v>399</v>
      </c>
      <c r="I5" s="1332" t="s">
        <v>400</v>
      </c>
    </row>
    <row r="6" spans="1:9" ht="15.75" customHeight="1" thickBot="1" x14ac:dyDescent="0.3">
      <c r="B6" s="1374" t="s">
        <v>112</v>
      </c>
      <c r="C6" s="1370"/>
      <c r="D6" s="1371"/>
      <c r="E6" s="1371"/>
      <c r="F6" s="1372"/>
      <c r="G6" s="1373"/>
      <c r="H6" s="1373"/>
      <c r="I6" s="1373"/>
    </row>
    <row r="7" spans="1:9" ht="25.5" customHeight="1" thickBot="1" x14ac:dyDescent="0.3">
      <c r="B7" s="1375"/>
      <c r="C7" s="202"/>
      <c r="D7" s="1329" t="s">
        <v>401</v>
      </c>
      <c r="E7" s="1331"/>
      <c r="F7" s="1373" t="s">
        <v>402</v>
      </c>
      <c r="G7" s="1373"/>
      <c r="H7" s="1373"/>
      <c r="I7" s="1373"/>
    </row>
    <row r="8" spans="1:9" ht="54.75" customHeight="1" thickBot="1" x14ac:dyDescent="0.3">
      <c r="B8" s="1326"/>
      <c r="C8" s="244"/>
      <c r="D8" s="245"/>
      <c r="E8" s="246" t="s">
        <v>359</v>
      </c>
      <c r="F8" s="1334"/>
      <c r="G8" s="1334"/>
      <c r="H8" s="1334"/>
      <c r="I8" s="1334"/>
    </row>
    <row r="9" spans="1:9" ht="15.75" thickBot="1" x14ac:dyDescent="0.3">
      <c r="B9" s="247" t="s">
        <v>403</v>
      </c>
      <c r="C9" s="237">
        <v>4002389.8433759999</v>
      </c>
      <c r="D9" s="237">
        <v>47295.278206000003</v>
      </c>
      <c r="E9" s="237">
        <v>47295.278206000003</v>
      </c>
      <c r="F9" s="237">
        <v>3894861.4619149999</v>
      </c>
      <c r="G9" s="237">
        <v>-50514.155069</v>
      </c>
      <c r="H9" s="248"/>
      <c r="I9" s="249">
        <v>-13.703390000000001</v>
      </c>
    </row>
    <row r="10" spans="1:9" x14ac:dyDescent="0.25">
      <c r="B10" s="250" t="s">
        <v>404</v>
      </c>
      <c r="C10" s="230">
        <v>3428256.0136620002</v>
      </c>
      <c r="D10" s="230">
        <v>45167.401491999997</v>
      </c>
      <c r="E10" s="230">
        <v>45167.401491999997</v>
      </c>
      <c r="F10" s="230">
        <v>3320748.654145</v>
      </c>
      <c r="G10" s="230">
        <v>-48548.922128999999</v>
      </c>
      <c r="H10" s="251"/>
      <c r="I10" s="252">
        <v>-13.703390000000001</v>
      </c>
    </row>
    <row r="11" spans="1:9" x14ac:dyDescent="0.25">
      <c r="B11" s="253" t="s">
        <v>405</v>
      </c>
      <c r="C11" s="230">
        <v>525774.040913</v>
      </c>
      <c r="D11" s="230">
        <v>3.361993</v>
      </c>
      <c r="E11" s="230">
        <v>3.361993</v>
      </c>
      <c r="F11" s="230">
        <v>525774.040913</v>
      </c>
      <c r="G11" s="230">
        <v>-134.99229299999999</v>
      </c>
      <c r="H11" s="254"/>
      <c r="I11" s="255">
        <v>0</v>
      </c>
    </row>
    <row r="12" spans="1:9" x14ac:dyDescent="0.25">
      <c r="B12" s="253" t="s">
        <v>406</v>
      </c>
      <c r="C12" s="230">
        <v>21648.020810000002</v>
      </c>
      <c r="D12" s="230">
        <v>0.99184600000000001</v>
      </c>
      <c r="E12" s="230">
        <v>0.99184600000000001</v>
      </c>
      <c r="F12" s="230">
        <v>21648.020810000002</v>
      </c>
      <c r="G12" s="230">
        <v>-100.06631299999999</v>
      </c>
      <c r="H12" s="254"/>
      <c r="I12" s="255">
        <v>0</v>
      </c>
    </row>
    <row r="13" spans="1:9" x14ac:dyDescent="0.25">
      <c r="B13" s="253" t="s">
        <v>407</v>
      </c>
      <c r="C13" s="230">
        <v>7709.1312500000004</v>
      </c>
      <c r="D13" s="230">
        <v>0.42670799999999998</v>
      </c>
      <c r="E13" s="230">
        <v>0.42670799999999998</v>
      </c>
      <c r="F13" s="230">
        <v>7709.1312500000004</v>
      </c>
      <c r="G13" s="230">
        <v>-6.4271799999999999</v>
      </c>
      <c r="H13" s="254"/>
      <c r="I13" s="255">
        <v>0</v>
      </c>
    </row>
    <row r="14" spans="1:9" x14ac:dyDescent="0.25">
      <c r="B14" s="253" t="s">
        <v>408</v>
      </c>
      <c r="C14" s="230">
        <v>7129.1085000000003</v>
      </c>
      <c r="D14" s="230">
        <v>60.507198000000002</v>
      </c>
      <c r="E14" s="230">
        <v>60.507198000000002</v>
      </c>
      <c r="F14" s="230">
        <v>7129.1085000000003</v>
      </c>
      <c r="G14" s="230">
        <v>-51.332745000000003</v>
      </c>
      <c r="H14" s="254"/>
      <c r="I14" s="255">
        <v>0</v>
      </c>
    </row>
    <row r="15" spans="1:9" x14ac:dyDescent="0.25">
      <c r="B15" s="253" t="s">
        <v>409</v>
      </c>
      <c r="C15" s="230">
        <v>3262.5944169999998</v>
      </c>
      <c r="D15" s="230">
        <v>0.31468800000000002</v>
      </c>
      <c r="E15" s="230">
        <v>0.31468800000000002</v>
      </c>
      <c r="F15" s="230">
        <v>3262.5944169999998</v>
      </c>
      <c r="G15" s="230">
        <v>-1.6038680000000001</v>
      </c>
      <c r="H15" s="254"/>
      <c r="I15" s="255">
        <v>0</v>
      </c>
    </row>
    <row r="16" spans="1:9" x14ac:dyDescent="0.25">
      <c r="B16" s="253" t="s">
        <v>410</v>
      </c>
      <c r="C16" s="230">
        <v>2075.5705950000001</v>
      </c>
      <c r="D16" s="230">
        <v>86.201863000000003</v>
      </c>
      <c r="E16" s="230">
        <v>86.201863000000003</v>
      </c>
      <c r="F16" s="230">
        <v>2075.5705950000001</v>
      </c>
      <c r="G16" s="230">
        <v>-89.568161000000003</v>
      </c>
      <c r="H16" s="254"/>
      <c r="I16" s="255">
        <v>0</v>
      </c>
    </row>
    <row r="17" spans="2:9" x14ac:dyDescent="0.25">
      <c r="B17" s="256" t="s">
        <v>411</v>
      </c>
      <c r="C17" s="230">
        <v>1678.577544</v>
      </c>
      <c r="D17" s="230">
        <v>0.178702</v>
      </c>
      <c r="E17" s="230">
        <v>0.178702</v>
      </c>
      <c r="F17" s="230">
        <v>1668.0242209999999</v>
      </c>
      <c r="G17" s="230">
        <v>-3.1773729999999998</v>
      </c>
      <c r="H17" s="254"/>
      <c r="I17" s="255">
        <v>0</v>
      </c>
    </row>
    <row r="18" spans="2:9" x14ac:dyDescent="0.25">
      <c r="B18" s="253" t="s">
        <v>412</v>
      </c>
      <c r="C18" s="230">
        <v>1578.2842089999999</v>
      </c>
      <c r="D18" s="230">
        <v>1577.730431</v>
      </c>
      <c r="E18" s="230">
        <v>1577.730431</v>
      </c>
      <c r="F18" s="230">
        <v>1578.2842089999999</v>
      </c>
      <c r="G18" s="230">
        <v>-1175.7403469999999</v>
      </c>
      <c r="H18" s="254"/>
      <c r="I18" s="255">
        <v>0</v>
      </c>
    </row>
    <row r="19" spans="2:9" s="260" customFormat="1" ht="15" customHeight="1" thickBot="1" x14ac:dyDescent="0.25">
      <c r="B19" s="257" t="s">
        <v>413</v>
      </c>
      <c r="C19" s="234">
        <v>3278.5014759999999</v>
      </c>
      <c r="D19" s="234">
        <v>398.16328499999997</v>
      </c>
      <c r="E19" s="234">
        <v>398.16328499999997</v>
      </c>
      <c r="F19" s="234">
        <v>3268.0328549999999</v>
      </c>
      <c r="G19" s="234">
        <v>-402.32465999999999</v>
      </c>
      <c r="H19" s="258"/>
      <c r="I19" s="259">
        <v>0</v>
      </c>
    </row>
    <row r="20" spans="2:9" ht="15.75" thickBot="1" x14ac:dyDescent="0.3">
      <c r="B20" s="211" t="s">
        <v>395</v>
      </c>
      <c r="C20" s="261">
        <v>1448247.7589509999</v>
      </c>
      <c r="D20" s="261">
        <v>14105.048188000001</v>
      </c>
      <c r="E20" s="261">
        <v>14105.048188000001</v>
      </c>
      <c r="F20" s="262"/>
      <c r="G20" s="262"/>
      <c r="H20" s="261">
        <v>14232.637183999999</v>
      </c>
      <c r="I20" s="263"/>
    </row>
    <row r="21" spans="2:9" x14ac:dyDescent="0.25">
      <c r="B21" s="250" t="s">
        <v>404</v>
      </c>
      <c r="C21" s="230">
        <v>1285048.969266</v>
      </c>
      <c r="D21" s="230">
        <v>13883.231883</v>
      </c>
      <c r="E21" s="230">
        <v>13883.231883</v>
      </c>
      <c r="F21" s="264"/>
      <c r="G21" s="264"/>
      <c r="H21" s="230">
        <v>14204.643768</v>
      </c>
      <c r="I21" s="265"/>
    </row>
    <row r="22" spans="2:9" x14ac:dyDescent="0.25">
      <c r="B22" s="266" t="s">
        <v>407</v>
      </c>
      <c r="C22" s="230">
        <v>74689.482684000002</v>
      </c>
      <c r="D22" s="230">
        <v>0</v>
      </c>
      <c r="E22" s="230">
        <v>0</v>
      </c>
      <c r="F22" s="267"/>
      <c r="G22" s="267"/>
      <c r="H22" s="230">
        <v>3.9744540000000002</v>
      </c>
      <c r="I22" s="268"/>
    </row>
    <row r="23" spans="2:9" x14ac:dyDescent="0.25">
      <c r="B23" s="253" t="s">
        <v>414</v>
      </c>
      <c r="C23" s="230">
        <v>33483.632674</v>
      </c>
      <c r="D23" s="230">
        <v>0</v>
      </c>
      <c r="E23" s="230">
        <v>0</v>
      </c>
      <c r="F23" s="269"/>
      <c r="G23" s="269"/>
      <c r="H23" s="230">
        <v>2.7468210000000002</v>
      </c>
      <c r="I23" s="270"/>
    </row>
    <row r="24" spans="2:9" x14ac:dyDescent="0.25">
      <c r="B24" s="253" t="s">
        <v>415</v>
      </c>
      <c r="C24" s="230">
        <v>31314.004961999999</v>
      </c>
      <c r="D24" s="230">
        <v>0</v>
      </c>
      <c r="E24" s="230">
        <v>0</v>
      </c>
      <c r="F24" s="269"/>
      <c r="G24" s="269"/>
      <c r="H24" s="230">
        <v>19.530134</v>
      </c>
      <c r="I24" s="271"/>
    </row>
    <row r="25" spans="2:9" x14ac:dyDescent="0.25">
      <c r="B25" s="253" t="s">
        <v>416</v>
      </c>
      <c r="C25" s="230">
        <v>7204.9263860000001</v>
      </c>
      <c r="D25" s="230">
        <v>0</v>
      </c>
      <c r="E25" s="230">
        <v>0</v>
      </c>
      <c r="F25" s="269"/>
      <c r="G25" s="269"/>
      <c r="H25" s="230">
        <v>0.17355200000000001</v>
      </c>
      <c r="I25" s="271"/>
    </row>
    <row r="26" spans="2:9" x14ac:dyDescent="0.25">
      <c r="B26" s="253" t="s">
        <v>405</v>
      </c>
      <c r="C26" s="230">
        <v>4837.6752189999997</v>
      </c>
      <c r="D26" s="230">
        <v>0</v>
      </c>
      <c r="E26" s="230">
        <v>0</v>
      </c>
      <c r="F26" s="269"/>
      <c r="G26" s="269"/>
      <c r="H26" s="230">
        <v>0.8085</v>
      </c>
      <c r="I26" s="271"/>
    </row>
    <row r="27" spans="2:9" x14ac:dyDescent="0.25">
      <c r="B27" s="253" t="s">
        <v>417</v>
      </c>
      <c r="C27" s="230">
        <v>2513.1182370000001</v>
      </c>
      <c r="D27" s="230">
        <v>0</v>
      </c>
      <c r="E27" s="230">
        <v>0</v>
      </c>
      <c r="F27" s="269"/>
      <c r="G27" s="269"/>
      <c r="H27" s="230">
        <v>1.5284000000000001E-2</v>
      </c>
      <c r="I27" s="271"/>
    </row>
    <row r="28" spans="2:9" x14ac:dyDescent="0.25">
      <c r="B28" s="253" t="s">
        <v>418</v>
      </c>
      <c r="C28" s="230">
        <v>1965.1195660000001</v>
      </c>
      <c r="D28" s="230">
        <v>0</v>
      </c>
      <c r="E28" s="230">
        <v>0</v>
      </c>
      <c r="F28" s="269"/>
      <c r="G28" s="269"/>
      <c r="H28" s="230">
        <v>1.2858E-2</v>
      </c>
      <c r="I28" s="271"/>
    </row>
    <row r="29" spans="2:9" x14ac:dyDescent="0.25">
      <c r="B29" s="253" t="s">
        <v>419</v>
      </c>
      <c r="C29" s="230">
        <v>1402.2154</v>
      </c>
      <c r="D29" s="230">
        <v>0</v>
      </c>
      <c r="E29" s="230">
        <v>0</v>
      </c>
      <c r="F29" s="269"/>
      <c r="G29" s="269"/>
      <c r="H29" s="230">
        <v>0.215144</v>
      </c>
      <c r="I29" s="271"/>
    </row>
    <row r="30" spans="2:9" ht="15.75" thickBot="1" x14ac:dyDescent="0.3">
      <c r="B30" s="257" t="s">
        <v>413</v>
      </c>
      <c r="C30" s="230">
        <v>5788.6145569999999</v>
      </c>
      <c r="D30" s="230">
        <v>221.816305</v>
      </c>
      <c r="E30" s="230">
        <v>221.816305</v>
      </c>
      <c r="F30" s="269"/>
      <c r="G30" s="269"/>
      <c r="H30" s="230">
        <v>0.51666900000000004</v>
      </c>
      <c r="I30" s="271"/>
    </row>
    <row r="31" spans="2:9" ht="15.75" thickBot="1" x14ac:dyDescent="0.3">
      <c r="B31" s="272" t="s">
        <v>261</v>
      </c>
      <c r="C31" s="237">
        <v>5450637.6023270003</v>
      </c>
      <c r="D31" s="237">
        <v>61400.326394000003</v>
      </c>
      <c r="E31" s="237">
        <v>61400.326394000003</v>
      </c>
      <c r="F31" s="237">
        <v>3894861.4619149999</v>
      </c>
      <c r="G31" s="237">
        <v>-50514.155069</v>
      </c>
      <c r="H31" s="237">
        <v>14232.637183999999</v>
      </c>
      <c r="I31" s="237">
        <v>-13.703390000000001</v>
      </c>
    </row>
    <row r="32" spans="2:9" x14ac:dyDescent="0.25">
      <c r="C32" s="273"/>
      <c r="D32" s="273"/>
      <c r="E32" s="273"/>
      <c r="F32" s="273"/>
      <c r="G32" s="273"/>
      <c r="H32" s="273"/>
      <c r="I32" s="273"/>
    </row>
  </sheetData>
  <sheetProtection algorithmName="SHA-512" hashValue="Bf1CrfXDn0hvxawXXtxY4UUT3z6UbH/mfohO3UDv9M9tNyMSa0UgJ0Wu7E2hokDQ9D68FsNKxYrSjxT/6wMrFg==" saltValue="0Wg8sqvqmJbSsVmQ4R8f2A==" spinCount="100000" sheet="1" objects="1" scenarios="1"/>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scale="67"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1CBE5-5183-4A80-8117-BFCD759A5EEF}">
  <sheetPr>
    <tabColor theme="5" tint="-0.499984740745262"/>
    <pageSetUpPr fitToPage="1"/>
  </sheetPr>
  <dimension ref="A1:L28"/>
  <sheetViews>
    <sheetView showGridLines="0" zoomScale="60" zoomScaleNormal="60" workbookViewId="0">
      <selection activeCell="C5" sqref="C5"/>
    </sheetView>
  </sheetViews>
  <sheetFormatPr defaultRowHeight="15" x14ac:dyDescent="0.25"/>
  <cols>
    <col min="1" max="1" width="9.140625" style="198"/>
    <col min="2" max="2" width="32.42578125" style="198" customWidth="1"/>
    <col min="3" max="3" width="13" style="198" customWidth="1"/>
    <col min="4" max="4" width="12.5703125" style="198" customWidth="1"/>
    <col min="5" max="5" width="13.28515625" style="198" customWidth="1"/>
    <col min="6" max="6" width="21.5703125" style="198" customWidth="1"/>
    <col min="7" max="7" width="12.28515625" style="198" customWidth="1"/>
    <col min="8" max="8" width="18.28515625" style="198" customWidth="1"/>
    <col min="9" max="9" width="9.42578125" style="198" bestFit="1" customWidth="1"/>
    <col min="10" max="16384" width="9.140625" style="198"/>
  </cols>
  <sheetData>
    <row r="1" spans="1:8" ht="15.75" thickBot="1" x14ac:dyDescent="0.3">
      <c r="A1" s="4"/>
    </row>
    <row r="2" spans="1:8" s="199" customFormat="1" ht="18.75" thickBot="1" x14ac:dyDescent="0.3">
      <c r="A2" s="198"/>
      <c r="B2" s="1315" t="s">
        <v>420</v>
      </c>
      <c r="C2" s="1316"/>
      <c r="D2" s="1316"/>
      <c r="E2" s="1316"/>
      <c r="F2" s="1316"/>
      <c r="G2" s="1316"/>
      <c r="H2" s="1317"/>
    </row>
    <row r="3" spans="1:8" s="275" customFormat="1" x14ac:dyDescent="0.25">
      <c r="A3" s="198"/>
      <c r="B3" s="1067" t="s">
        <v>1452</v>
      </c>
      <c r="C3" s="198"/>
      <c r="D3" s="198"/>
      <c r="E3" s="198"/>
      <c r="F3" s="274"/>
    </row>
    <row r="4" spans="1:8" ht="15.75" x14ac:dyDescent="0.25">
      <c r="B4" s="200"/>
      <c r="F4" s="200"/>
    </row>
    <row r="5" spans="1:8" ht="15.75" thickBot="1" x14ac:dyDescent="0.3">
      <c r="B5" s="276"/>
      <c r="C5" s="277"/>
      <c r="D5" s="277"/>
      <c r="E5" s="277"/>
      <c r="F5" s="277"/>
    </row>
    <row r="6" spans="1:8" ht="15.75" thickBot="1" x14ac:dyDescent="0.3">
      <c r="B6" s="201">
        <v>45291</v>
      </c>
      <c r="C6" s="1376" t="s">
        <v>397</v>
      </c>
      <c r="D6" s="1377"/>
      <c r="E6" s="1377"/>
      <c r="F6" s="1378"/>
      <c r="G6" s="1379" t="s">
        <v>398</v>
      </c>
      <c r="H6" s="1379" t="s">
        <v>400</v>
      </c>
    </row>
    <row r="7" spans="1:8" ht="15.75" thickBot="1" x14ac:dyDescent="0.3">
      <c r="B7" s="1325" t="s">
        <v>112</v>
      </c>
      <c r="C7" s="1382"/>
      <c r="D7" s="1376" t="s">
        <v>401</v>
      </c>
      <c r="E7" s="1378"/>
      <c r="F7" s="1379" t="s">
        <v>402</v>
      </c>
      <c r="G7" s="1380"/>
      <c r="H7" s="1380"/>
    </row>
    <row r="8" spans="1:8" ht="42" customHeight="1" thickBot="1" x14ac:dyDescent="0.3">
      <c r="B8" s="1326"/>
      <c r="C8" s="1383"/>
      <c r="D8" s="278"/>
      <c r="E8" s="279" t="s">
        <v>359</v>
      </c>
      <c r="F8" s="1381"/>
      <c r="G8" s="1381"/>
      <c r="H8" s="1381"/>
    </row>
    <row r="9" spans="1:8" x14ac:dyDescent="0.25">
      <c r="B9" s="280" t="s">
        <v>421</v>
      </c>
      <c r="C9" s="281">
        <v>60258.688692000003</v>
      </c>
      <c r="D9" s="282">
        <v>1628.2363720000001</v>
      </c>
      <c r="E9" s="282">
        <v>1628.2363720000001</v>
      </c>
      <c r="F9" s="282">
        <v>60250.328378999999</v>
      </c>
      <c r="G9" s="282">
        <v>-1182.8349539999999</v>
      </c>
      <c r="H9" s="282">
        <v>0</v>
      </c>
    </row>
    <row r="10" spans="1:8" x14ac:dyDescent="0.25">
      <c r="B10" s="283" t="s">
        <v>422</v>
      </c>
      <c r="C10" s="284">
        <v>2065.4863529999998</v>
      </c>
      <c r="D10" s="285">
        <v>0.57577900000000004</v>
      </c>
      <c r="E10" s="285">
        <v>0.57577900000000004</v>
      </c>
      <c r="F10" s="285">
        <v>2065.4863529999998</v>
      </c>
      <c r="G10" s="285">
        <v>-34.083888000000002</v>
      </c>
      <c r="H10" s="285">
        <v>0</v>
      </c>
    </row>
    <row r="11" spans="1:8" x14ac:dyDescent="0.25">
      <c r="B11" s="283" t="s">
        <v>423</v>
      </c>
      <c r="C11" s="284">
        <v>394645.59680039115</v>
      </c>
      <c r="D11" s="285">
        <v>13318.883029000001</v>
      </c>
      <c r="E11" s="285">
        <v>13318.883029000001</v>
      </c>
      <c r="F11" s="285">
        <v>394645.59679939115</v>
      </c>
      <c r="G11" s="285">
        <v>-15937.0922966338</v>
      </c>
      <c r="H11" s="285">
        <v>-4.1617259999999998</v>
      </c>
    </row>
    <row r="12" spans="1:8" ht="21" x14ac:dyDescent="0.25">
      <c r="B12" s="283" t="s">
        <v>424</v>
      </c>
      <c r="C12" s="284">
        <v>120801.282208</v>
      </c>
      <c r="D12" s="285">
        <v>1576.9052710000001</v>
      </c>
      <c r="E12" s="285">
        <v>1576.9052710000001</v>
      </c>
      <c r="F12" s="285">
        <v>120796.71701199999</v>
      </c>
      <c r="G12" s="285">
        <v>-1911.600848</v>
      </c>
      <c r="H12" s="285">
        <v>0</v>
      </c>
    </row>
    <row r="13" spans="1:8" x14ac:dyDescent="0.25">
      <c r="B13" s="283" t="s">
        <v>425</v>
      </c>
      <c r="C13" s="284">
        <v>4638.2482490000002</v>
      </c>
      <c r="D13" s="285">
        <v>230.21267599999999</v>
      </c>
      <c r="E13" s="285">
        <v>230.21267599999999</v>
      </c>
      <c r="F13" s="285">
        <v>4638.2482490000002</v>
      </c>
      <c r="G13" s="285">
        <v>-80.033260999999996</v>
      </c>
      <c r="H13" s="285">
        <v>0</v>
      </c>
    </row>
    <row r="14" spans="1:8" x14ac:dyDescent="0.25">
      <c r="B14" s="283" t="s">
        <v>426</v>
      </c>
      <c r="C14" s="284">
        <v>53847.883073999998</v>
      </c>
      <c r="D14" s="285">
        <v>2057.4903319999999</v>
      </c>
      <c r="E14" s="285">
        <v>2057.4903319999999</v>
      </c>
      <c r="F14" s="285">
        <v>53847.883073999998</v>
      </c>
      <c r="G14" s="285">
        <v>-1474.2630899999999</v>
      </c>
      <c r="H14" s="285">
        <v>0</v>
      </c>
    </row>
    <row r="15" spans="1:8" x14ac:dyDescent="0.25">
      <c r="B15" s="283" t="s">
        <v>427</v>
      </c>
      <c r="C15" s="284">
        <v>204151.46961500001</v>
      </c>
      <c r="D15" s="285">
        <v>7813.0591649999997</v>
      </c>
      <c r="E15" s="285">
        <v>7813.0591649999997</v>
      </c>
      <c r="F15" s="285">
        <v>204146.82999699999</v>
      </c>
      <c r="G15" s="285">
        <v>-4089.3775329999999</v>
      </c>
      <c r="H15" s="285">
        <v>0</v>
      </c>
    </row>
    <row r="16" spans="1:8" x14ac:dyDescent="0.25">
      <c r="B16" s="283" t="s">
        <v>428</v>
      </c>
      <c r="C16" s="284">
        <v>94179.558541999999</v>
      </c>
      <c r="D16" s="285">
        <v>2289.4333539999998</v>
      </c>
      <c r="E16" s="285">
        <v>2289.4333539999998</v>
      </c>
      <c r="F16" s="285">
        <v>94179.558541999999</v>
      </c>
      <c r="G16" s="285">
        <v>-956.81646599999999</v>
      </c>
      <c r="H16" s="285">
        <v>0</v>
      </c>
    </row>
    <row r="17" spans="2:12" x14ac:dyDescent="0.25">
      <c r="B17" s="283" t="s">
        <v>429</v>
      </c>
      <c r="C17" s="284">
        <v>9404.1690330000001</v>
      </c>
      <c r="D17" s="285">
        <v>2949.3382580000002</v>
      </c>
      <c r="E17" s="285">
        <v>2949.3382580000002</v>
      </c>
      <c r="F17" s="285">
        <v>9404.1690330000001</v>
      </c>
      <c r="G17" s="285">
        <v>-1428.814766</v>
      </c>
      <c r="H17" s="285">
        <v>0</v>
      </c>
    </row>
    <row r="18" spans="2:12" x14ac:dyDescent="0.25">
      <c r="B18" s="283" t="s">
        <v>430</v>
      </c>
      <c r="C18" s="284">
        <v>11129.458503</v>
      </c>
      <c r="D18" s="285">
        <v>45.790481</v>
      </c>
      <c r="E18" s="285">
        <v>45.790481</v>
      </c>
      <c r="F18" s="285">
        <v>11129.458503</v>
      </c>
      <c r="G18" s="285">
        <v>-125.432947</v>
      </c>
      <c r="H18" s="285">
        <v>0</v>
      </c>
    </row>
    <row r="19" spans="2:12" x14ac:dyDescent="0.25">
      <c r="B19" s="283" t="s">
        <v>431</v>
      </c>
      <c r="C19" s="284">
        <v>51666.312186000003</v>
      </c>
      <c r="D19" s="285">
        <v>4244.1500079999996</v>
      </c>
      <c r="E19" s="285">
        <v>4244.1500079999996</v>
      </c>
      <c r="F19" s="285">
        <v>51666.312186000003</v>
      </c>
      <c r="G19" s="285">
        <v>-3443.5323699999999</v>
      </c>
      <c r="H19" s="285">
        <v>0</v>
      </c>
    </row>
    <row r="20" spans="2:12" x14ac:dyDescent="0.25">
      <c r="B20" s="283" t="s">
        <v>432</v>
      </c>
      <c r="C20" s="284">
        <v>313369.99627</v>
      </c>
      <c r="D20" s="285">
        <v>1941.249131</v>
      </c>
      <c r="E20" s="285">
        <v>1941.249131</v>
      </c>
      <c r="F20" s="285">
        <v>313369.99627</v>
      </c>
      <c r="G20" s="285">
        <v>-3832.858995</v>
      </c>
      <c r="H20" s="285">
        <v>0</v>
      </c>
    </row>
    <row r="21" spans="2:12" x14ac:dyDescent="0.25">
      <c r="B21" s="283" t="s">
        <v>433</v>
      </c>
      <c r="C21" s="284">
        <v>57382.502791999999</v>
      </c>
      <c r="D21" s="285">
        <v>286.22436699999997</v>
      </c>
      <c r="E21" s="285">
        <v>286.22436699999997</v>
      </c>
      <c r="F21" s="285">
        <v>57382.502791999999</v>
      </c>
      <c r="G21" s="285">
        <v>-339.72008399999999</v>
      </c>
      <c r="H21" s="285">
        <v>0</v>
      </c>
    </row>
    <row r="22" spans="2:12" ht="21" x14ac:dyDescent="0.25">
      <c r="B22" s="283" t="s">
        <v>434</v>
      </c>
      <c r="C22" s="284">
        <v>35805.461902608804</v>
      </c>
      <c r="D22" s="285">
        <v>1582.054228</v>
      </c>
      <c r="E22" s="285">
        <v>1582.054228</v>
      </c>
      <c r="F22" s="285">
        <v>35805.461902608804</v>
      </c>
      <c r="G22" s="285">
        <v>-1067.8932283662</v>
      </c>
      <c r="H22" s="285">
        <v>0</v>
      </c>
    </row>
    <row r="23" spans="2:12" ht="21" x14ac:dyDescent="0.25">
      <c r="B23" s="283" t="s">
        <v>435</v>
      </c>
      <c r="C23" s="284">
        <v>50.720078000000001</v>
      </c>
      <c r="D23" s="285">
        <v>0</v>
      </c>
      <c r="E23" s="285">
        <v>0</v>
      </c>
      <c r="F23" s="285">
        <v>50.720078000000001</v>
      </c>
      <c r="G23" s="285">
        <v>-8.2904000000000005E-2</v>
      </c>
      <c r="H23" s="285">
        <v>0</v>
      </c>
    </row>
    <row r="24" spans="2:12" x14ac:dyDescent="0.25">
      <c r="B24" s="283" t="s">
        <v>436</v>
      </c>
      <c r="C24" s="284">
        <v>2393.395712</v>
      </c>
      <c r="D24" s="285">
        <v>0.16930100000000001</v>
      </c>
      <c r="E24" s="285">
        <v>0.16930100000000001</v>
      </c>
      <c r="F24" s="285">
        <v>2393.395712</v>
      </c>
      <c r="G24" s="285">
        <v>-1.6502300000000001</v>
      </c>
      <c r="H24" s="285">
        <v>0</v>
      </c>
    </row>
    <row r="25" spans="2:12" ht="21" x14ac:dyDescent="0.25">
      <c r="B25" s="283" t="s">
        <v>437</v>
      </c>
      <c r="C25" s="284">
        <v>5366.6003849999997</v>
      </c>
      <c r="D25" s="285">
        <v>108.05238</v>
      </c>
      <c r="E25" s="285">
        <v>108.05238</v>
      </c>
      <c r="F25" s="285">
        <v>5366.4473090000001</v>
      </c>
      <c r="G25" s="285">
        <v>-26.391279999999998</v>
      </c>
      <c r="H25" s="285">
        <v>0</v>
      </c>
    </row>
    <row r="26" spans="2:12" x14ac:dyDescent="0.25">
      <c r="B26" s="283" t="s">
        <v>438</v>
      </c>
      <c r="C26" s="284">
        <v>1639.797399</v>
      </c>
      <c r="D26" s="285">
        <v>571.35120199999994</v>
      </c>
      <c r="E26" s="285">
        <v>571.35120199999994</v>
      </c>
      <c r="F26" s="285">
        <v>1639.797399</v>
      </c>
      <c r="G26" s="285">
        <v>-114.485311</v>
      </c>
      <c r="H26" s="285">
        <v>0</v>
      </c>
    </row>
    <row r="27" spans="2:12" ht="15.75" thickBot="1" x14ac:dyDescent="0.3">
      <c r="B27" s="210" t="s">
        <v>439</v>
      </c>
      <c r="C27" s="286">
        <v>3784.9515729999998</v>
      </c>
      <c r="D27" s="287">
        <v>11.298557000000001</v>
      </c>
      <c r="E27" s="287">
        <v>11.298557000000001</v>
      </c>
      <c r="F27" s="287">
        <v>3784.9515729999998</v>
      </c>
      <c r="G27" s="287">
        <v>-57.283442999999998</v>
      </c>
      <c r="H27" s="287">
        <v>0</v>
      </c>
    </row>
    <row r="28" spans="2:12" ht="15.75" thickBot="1" x14ac:dyDescent="0.3">
      <c r="B28" s="211" t="s">
        <v>261</v>
      </c>
      <c r="C28" s="288">
        <v>1426581.5793669999</v>
      </c>
      <c r="D28" s="289">
        <v>40654.473891000001</v>
      </c>
      <c r="E28" s="289">
        <v>40654.473891000001</v>
      </c>
      <c r="F28" s="289">
        <v>1426563.8611630001</v>
      </c>
      <c r="G28" s="289">
        <v>-36104.247895000008</v>
      </c>
      <c r="H28" s="289">
        <v>-4.1617259999999998</v>
      </c>
      <c r="I28" s="273"/>
      <c r="J28" s="273"/>
      <c r="K28" s="273"/>
      <c r="L28" s="273"/>
    </row>
  </sheetData>
  <sheetProtection algorithmName="SHA-512" hashValue="TWMXI9epsYLUq/Z0je7ggSgbjrrzzo14lXP4Y0cHTub+hUHPfcTjGB7caM4Z10fqtEepcUDCGgp3IczPiFlqVw==" saltValue="qEPHcvXj89/JRR3ltnaN0w==" spinCount="100000" sheet="1" objects="1" scenarios="1"/>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scale="74"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90C19-3083-43B0-8C6A-A0DDA9FD02F8}">
  <sheetPr>
    <tabColor theme="5" tint="-0.499984740745262"/>
    <pageSetUpPr fitToPage="1"/>
  </sheetPr>
  <dimension ref="A1:Y58"/>
  <sheetViews>
    <sheetView showGridLines="0" zoomScale="60" zoomScaleNormal="60" workbookViewId="0">
      <selection activeCell="C5" sqref="C5"/>
    </sheetView>
  </sheetViews>
  <sheetFormatPr defaultColWidth="9.140625" defaultRowHeight="15" x14ac:dyDescent="0.25"/>
  <cols>
    <col min="1" max="2" width="9.140625" style="290"/>
    <col min="3" max="3" width="17.42578125" style="290" customWidth="1"/>
    <col min="4" max="5" width="8.28515625" style="290" bestFit="1" customWidth="1"/>
    <col min="6" max="6" width="20.140625" style="290" customWidth="1"/>
    <col min="7" max="7" width="6.5703125" style="290" bestFit="1" customWidth="1"/>
    <col min="8" max="8" width="15.42578125" style="290" customWidth="1"/>
    <col min="9" max="9" width="5.7109375" style="290" bestFit="1" customWidth="1"/>
    <col min="10" max="15" width="11" style="290" customWidth="1"/>
    <col min="16" max="16384" width="9.140625" style="290"/>
  </cols>
  <sheetData>
    <row r="1" spans="1:25" ht="15.75" thickBot="1" x14ac:dyDescent="0.3">
      <c r="A1" s="4"/>
    </row>
    <row r="2" spans="1:25" ht="18.75" customHeight="1" thickBot="1" x14ac:dyDescent="0.3">
      <c r="B2" s="1315" t="s">
        <v>440</v>
      </c>
      <c r="C2" s="1316"/>
      <c r="D2" s="1316"/>
      <c r="E2" s="1316"/>
      <c r="F2" s="1316"/>
      <c r="G2" s="1316"/>
      <c r="H2" s="1316"/>
      <c r="I2" s="1316"/>
      <c r="J2" s="1316"/>
      <c r="K2" s="1316"/>
      <c r="L2" s="1316"/>
      <c r="M2" s="1316"/>
      <c r="N2" s="1316"/>
      <c r="O2" s="1317"/>
      <c r="P2" s="291"/>
      <c r="Q2" s="291"/>
      <c r="R2" s="291"/>
      <c r="S2" s="291"/>
      <c r="T2" s="291"/>
      <c r="U2" s="291"/>
      <c r="V2" s="291"/>
      <c r="W2" s="291"/>
      <c r="X2" s="291"/>
      <c r="Y2" s="292"/>
    </row>
    <row r="3" spans="1:25" ht="15.75" x14ac:dyDescent="0.25">
      <c r="B3" s="1076" t="s">
        <v>1452</v>
      </c>
      <c r="C3" s="1076"/>
      <c r="D3" s="291"/>
      <c r="E3" s="293"/>
      <c r="F3" s="291"/>
      <c r="G3" s="291"/>
      <c r="H3" s="291"/>
      <c r="I3" s="291"/>
      <c r="J3" s="291"/>
      <c r="K3" s="291"/>
      <c r="L3" s="291"/>
      <c r="M3" s="291"/>
      <c r="N3" s="291"/>
      <c r="O3" s="291"/>
      <c r="P3" s="291"/>
      <c r="Q3" s="291"/>
      <c r="R3" s="291"/>
      <c r="S3" s="291"/>
      <c r="T3" s="291"/>
      <c r="U3" s="291"/>
      <c r="V3" s="291"/>
      <c r="W3" s="291"/>
      <c r="X3" s="291"/>
      <c r="Y3" s="292"/>
    </row>
    <row r="4" spans="1:25" ht="16.5" thickBot="1" x14ac:dyDescent="0.3">
      <c r="B4" s="1400"/>
      <c r="C4" s="1400"/>
      <c r="D4" s="294"/>
      <c r="E4" s="294"/>
      <c r="F4" s="294"/>
      <c r="G4" s="294"/>
      <c r="H4" s="294"/>
      <c r="I4" s="294"/>
      <c r="J4" s="294"/>
      <c r="K4" s="294"/>
      <c r="L4" s="294"/>
      <c r="M4" s="294"/>
      <c r="N4" s="294"/>
      <c r="O4" s="294"/>
      <c r="P4" s="291"/>
      <c r="Q4" s="291"/>
      <c r="R4" s="291"/>
      <c r="S4" s="291"/>
      <c r="T4" s="291"/>
      <c r="U4" s="291"/>
      <c r="V4" s="291"/>
      <c r="W4" s="291"/>
      <c r="X4" s="291"/>
      <c r="Y4" s="292"/>
    </row>
    <row r="5" spans="1:25" ht="29.25" customHeight="1" thickBot="1" x14ac:dyDescent="0.3">
      <c r="B5" s="1401">
        <v>45291</v>
      </c>
      <c r="C5" s="1326"/>
      <c r="D5" s="1392" t="s">
        <v>361</v>
      </c>
      <c r="E5" s="1393"/>
      <c r="F5" s="1393"/>
      <c r="G5" s="1393"/>
      <c r="H5" s="1393"/>
      <c r="I5" s="1393"/>
      <c r="J5" s="1393"/>
      <c r="K5" s="1393"/>
      <c r="L5" s="1393"/>
      <c r="M5" s="1393"/>
      <c r="N5" s="1393"/>
      <c r="O5" s="1394"/>
      <c r="P5" s="291"/>
      <c r="Q5" s="291"/>
      <c r="R5" s="291"/>
      <c r="S5" s="291"/>
      <c r="T5" s="291"/>
      <c r="U5" s="291"/>
      <c r="V5" s="291"/>
      <c r="W5" s="291"/>
      <c r="X5" s="291"/>
      <c r="Y5" s="292"/>
    </row>
    <row r="6" spans="1:25" ht="16.5" thickBot="1" x14ac:dyDescent="0.3">
      <c r="B6" s="1384" t="s">
        <v>112</v>
      </c>
      <c r="C6" s="1385"/>
      <c r="D6" s="1390"/>
      <c r="E6" s="295" t="s">
        <v>441</v>
      </c>
      <c r="F6" s="296"/>
      <c r="G6" s="1392" t="s">
        <v>442</v>
      </c>
      <c r="H6" s="1393"/>
      <c r="I6" s="1393"/>
      <c r="J6" s="1393"/>
      <c r="K6" s="1393"/>
      <c r="L6" s="1393"/>
      <c r="M6" s="1393"/>
      <c r="N6" s="1393"/>
      <c r="O6" s="1394"/>
      <c r="P6" s="291"/>
      <c r="Q6" s="291"/>
      <c r="R6" s="291"/>
      <c r="S6" s="291"/>
      <c r="T6" s="291"/>
      <c r="U6" s="291"/>
      <c r="V6" s="291"/>
      <c r="W6" s="291"/>
      <c r="X6" s="291"/>
      <c r="Y6" s="292"/>
    </row>
    <row r="7" spans="1:25" ht="24" customHeight="1" thickBot="1" x14ac:dyDescent="0.3">
      <c r="B7" s="1386"/>
      <c r="C7" s="1387"/>
      <c r="D7" s="1390"/>
      <c r="E7" s="297"/>
      <c r="F7" s="298"/>
      <c r="G7" s="299"/>
      <c r="H7" s="1395" t="s">
        <v>443</v>
      </c>
      <c r="I7" s="1397" t="s">
        <v>444</v>
      </c>
      <c r="J7" s="1398"/>
      <c r="K7" s="1398"/>
      <c r="L7" s="1398"/>
      <c r="M7" s="1398"/>
      <c r="N7" s="1398"/>
      <c r="O7" s="1399"/>
      <c r="P7" s="291"/>
      <c r="Q7" s="291"/>
      <c r="R7" s="291"/>
      <c r="S7" s="291"/>
      <c r="T7" s="291"/>
      <c r="U7" s="291"/>
      <c r="V7" s="291"/>
      <c r="W7" s="291"/>
      <c r="X7" s="291"/>
      <c r="Y7" s="292"/>
    </row>
    <row r="8" spans="1:25" ht="40.5" customHeight="1" thickBot="1" x14ac:dyDescent="0.3">
      <c r="B8" s="1388"/>
      <c r="C8" s="1389"/>
      <c r="D8" s="1391"/>
      <c r="E8" s="300"/>
      <c r="F8" s="301" t="s">
        <v>445</v>
      </c>
      <c r="G8" s="302"/>
      <c r="H8" s="1396"/>
      <c r="I8" s="302"/>
      <c r="J8" s="301" t="s">
        <v>446</v>
      </c>
      <c r="K8" s="301" t="s">
        <v>447</v>
      </c>
      <c r="L8" s="301" t="s">
        <v>448</v>
      </c>
      <c r="M8" s="301" t="s">
        <v>449</v>
      </c>
      <c r="N8" s="303" t="s">
        <v>450</v>
      </c>
      <c r="O8" s="304" t="s">
        <v>451</v>
      </c>
      <c r="P8" s="291"/>
      <c r="Q8" s="291"/>
      <c r="R8" s="291"/>
      <c r="S8" s="291"/>
      <c r="T8" s="291"/>
      <c r="U8" s="291"/>
      <c r="V8" s="291"/>
      <c r="W8" s="291"/>
      <c r="X8" s="291"/>
      <c r="Y8" s="292"/>
    </row>
    <row r="9" spans="1:25" ht="15.75" x14ac:dyDescent="0.25">
      <c r="B9" s="1404" t="s">
        <v>397</v>
      </c>
      <c r="C9" s="1405"/>
      <c r="D9" s="305">
        <v>2900544.5141110001</v>
      </c>
      <c r="E9" s="305">
        <v>2853249.235905</v>
      </c>
      <c r="F9" s="305">
        <v>1987.92173</v>
      </c>
      <c r="G9" s="305">
        <v>47295.278206000003</v>
      </c>
      <c r="H9" s="305">
        <v>33856.693968</v>
      </c>
      <c r="I9" s="305">
        <v>13438.584237999999</v>
      </c>
      <c r="J9" s="305">
        <v>1818.301475</v>
      </c>
      <c r="K9" s="305">
        <v>5027.2355189999998</v>
      </c>
      <c r="L9" s="305">
        <v>1472.237842</v>
      </c>
      <c r="M9" s="305">
        <v>2337.4095040000002</v>
      </c>
      <c r="N9" s="305">
        <v>2437.910339</v>
      </c>
      <c r="O9" s="305">
        <v>345.48955899999999</v>
      </c>
      <c r="P9" s="291"/>
      <c r="Q9" s="291"/>
      <c r="R9" s="291"/>
      <c r="S9" s="291"/>
      <c r="T9" s="291"/>
      <c r="U9" s="291"/>
      <c r="V9" s="291"/>
      <c r="W9" s="291"/>
      <c r="X9" s="291"/>
      <c r="Y9" s="292"/>
    </row>
    <row r="10" spans="1:25" ht="15.75" x14ac:dyDescent="0.25">
      <c r="B10" s="1406" t="s">
        <v>452</v>
      </c>
      <c r="C10" s="1407"/>
      <c r="D10" s="305">
        <v>1586564.1859609999</v>
      </c>
      <c r="E10" s="305">
        <v>1559438.9419410001</v>
      </c>
      <c r="F10" s="305">
        <v>1271.2927560000001</v>
      </c>
      <c r="G10" s="305">
        <v>27125.244019999998</v>
      </c>
      <c r="H10" s="305">
        <v>20098.689140999999</v>
      </c>
      <c r="I10" s="305">
        <v>7026.5548790000003</v>
      </c>
      <c r="J10" s="305">
        <v>1500.9373740000001</v>
      </c>
      <c r="K10" s="305">
        <v>3916.9998169999999</v>
      </c>
      <c r="L10" s="305">
        <v>329.41738500000002</v>
      </c>
      <c r="M10" s="305">
        <v>396.87550299999998</v>
      </c>
      <c r="N10" s="305">
        <v>707.06688899999995</v>
      </c>
      <c r="O10" s="305">
        <v>175.25791100000001</v>
      </c>
      <c r="P10" s="291"/>
      <c r="Q10" s="291"/>
      <c r="R10" s="291"/>
      <c r="S10" s="291"/>
      <c r="T10" s="291"/>
      <c r="U10" s="291"/>
      <c r="V10" s="291"/>
      <c r="W10" s="291"/>
      <c r="X10" s="291"/>
      <c r="Y10" s="292"/>
    </row>
    <row r="11" spans="1:25" ht="15.75" x14ac:dyDescent="0.25">
      <c r="B11" s="1402" t="s">
        <v>453</v>
      </c>
      <c r="C11" s="1403"/>
      <c r="D11" s="305">
        <v>828784.41285299999</v>
      </c>
      <c r="E11" s="305">
        <v>817380.21458699997</v>
      </c>
      <c r="F11" s="305">
        <v>237.654338</v>
      </c>
      <c r="G11" s="305">
        <v>11404.198265999999</v>
      </c>
      <c r="H11" s="305">
        <v>9236.2749669999994</v>
      </c>
      <c r="I11" s="305">
        <v>2167.923299</v>
      </c>
      <c r="J11" s="305">
        <v>364.29354000000001</v>
      </c>
      <c r="K11" s="305">
        <v>535.076596</v>
      </c>
      <c r="L11" s="305">
        <v>237.35348099999999</v>
      </c>
      <c r="M11" s="305">
        <v>220.700659</v>
      </c>
      <c r="N11" s="305">
        <v>631.87387100000001</v>
      </c>
      <c r="O11" s="305">
        <v>178.62515200000001</v>
      </c>
      <c r="P11" s="291"/>
      <c r="Q11" s="291"/>
      <c r="R11" s="291"/>
      <c r="S11" s="291"/>
      <c r="T11" s="291"/>
      <c r="U11" s="291"/>
      <c r="V11" s="291"/>
      <c r="W11" s="291"/>
      <c r="X11" s="291"/>
      <c r="Y11" s="292"/>
    </row>
    <row r="12" spans="1:25" ht="33" customHeight="1" x14ac:dyDescent="0.25">
      <c r="B12" s="1408" t="s">
        <v>454</v>
      </c>
      <c r="C12" s="1409"/>
      <c r="D12" s="305">
        <v>74650.913121999998</v>
      </c>
      <c r="E12" s="305">
        <v>72613.375054000004</v>
      </c>
      <c r="F12" s="187"/>
      <c r="G12" s="305">
        <v>2037.5380680000001</v>
      </c>
      <c r="H12" s="305">
        <v>1912.96766</v>
      </c>
      <c r="I12" s="305">
        <v>124.570408</v>
      </c>
      <c r="J12" s="187"/>
      <c r="K12" s="187"/>
      <c r="L12" s="187"/>
      <c r="M12" s="187"/>
      <c r="N12" s="187"/>
      <c r="O12" s="187"/>
      <c r="P12" s="291"/>
      <c r="Q12" s="291"/>
      <c r="R12" s="291"/>
      <c r="S12" s="291"/>
      <c r="T12" s="291"/>
      <c r="U12" s="291"/>
      <c r="V12" s="291"/>
      <c r="W12" s="291"/>
      <c r="X12" s="291"/>
      <c r="Y12" s="292"/>
    </row>
    <row r="13" spans="1:25" ht="34.5" customHeight="1" x14ac:dyDescent="0.25">
      <c r="B13" s="1408" t="s">
        <v>455</v>
      </c>
      <c r="C13" s="1409"/>
      <c r="D13" s="305">
        <v>88777.282424000005</v>
      </c>
      <c r="E13" s="305">
        <v>86981.483454000001</v>
      </c>
      <c r="F13" s="187"/>
      <c r="G13" s="305">
        <v>1795.7989700000001</v>
      </c>
      <c r="H13" s="305">
        <v>1330.836765</v>
      </c>
      <c r="I13" s="305">
        <v>464.96220499999998</v>
      </c>
      <c r="J13" s="187"/>
      <c r="K13" s="187"/>
      <c r="L13" s="187"/>
      <c r="M13" s="187"/>
      <c r="N13" s="187"/>
      <c r="O13" s="187"/>
      <c r="P13" s="291"/>
      <c r="Q13" s="291"/>
      <c r="R13" s="291"/>
      <c r="S13" s="291"/>
      <c r="T13" s="291"/>
      <c r="U13" s="291"/>
      <c r="V13" s="291"/>
      <c r="W13" s="291"/>
      <c r="X13" s="291"/>
      <c r="Y13" s="292"/>
    </row>
    <row r="14" spans="1:25" ht="30.75" customHeight="1" x14ac:dyDescent="0.25">
      <c r="B14" s="1408" t="s">
        <v>456</v>
      </c>
      <c r="C14" s="1409"/>
      <c r="D14" s="305">
        <v>0</v>
      </c>
      <c r="E14" s="305">
        <v>0</v>
      </c>
      <c r="F14" s="187"/>
      <c r="G14" s="305">
        <v>0</v>
      </c>
      <c r="H14" s="305">
        <v>0</v>
      </c>
      <c r="I14" s="305">
        <v>0</v>
      </c>
      <c r="J14" s="187"/>
      <c r="K14" s="187"/>
      <c r="L14" s="187"/>
      <c r="M14" s="187"/>
      <c r="N14" s="187"/>
      <c r="O14" s="187"/>
      <c r="P14" s="291"/>
      <c r="Q14" s="291"/>
      <c r="R14" s="291"/>
      <c r="S14" s="291"/>
      <c r="T14" s="291"/>
      <c r="U14" s="291"/>
      <c r="V14" s="291"/>
      <c r="W14" s="291"/>
      <c r="X14" s="291"/>
      <c r="Y14" s="292"/>
    </row>
    <row r="15" spans="1:25" ht="15.75" x14ac:dyDescent="0.25">
      <c r="B15" s="1410" t="s">
        <v>457</v>
      </c>
      <c r="C15" s="1411"/>
      <c r="D15" s="305">
        <v>-16447.436505000001</v>
      </c>
      <c r="E15" s="305">
        <v>-9515.0817929999994</v>
      </c>
      <c r="F15" s="305">
        <v>-52.760486</v>
      </c>
      <c r="G15" s="305">
        <v>-6932.3547120000003</v>
      </c>
      <c r="H15" s="305">
        <v>-4471.5302160000001</v>
      </c>
      <c r="I15" s="305">
        <v>-2460.8244960000002</v>
      </c>
      <c r="J15" s="305">
        <v>-556.71907599999997</v>
      </c>
      <c r="K15" s="305">
        <v>-708.85046799999998</v>
      </c>
      <c r="L15" s="305">
        <v>-188.900631</v>
      </c>
      <c r="M15" s="305">
        <v>-219.41080600000001</v>
      </c>
      <c r="N15" s="305">
        <v>-640.34917199999995</v>
      </c>
      <c r="O15" s="305">
        <v>-146.59434300000001</v>
      </c>
      <c r="P15" s="291"/>
      <c r="Q15" s="291"/>
      <c r="R15" s="291"/>
      <c r="S15" s="291"/>
      <c r="T15" s="291"/>
      <c r="U15" s="291"/>
      <c r="V15" s="291"/>
      <c r="W15" s="291"/>
      <c r="X15" s="291"/>
      <c r="Y15" s="292"/>
    </row>
    <row r="16" spans="1:25" ht="15.75" x14ac:dyDescent="0.25">
      <c r="B16" s="1410" t="s">
        <v>458</v>
      </c>
      <c r="C16" s="1411"/>
      <c r="D16" s="187"/>
      <c r="E16" s="187"/>
      <c r="F16" s="187"/>
      <c r="G16" s="187"/>
      <c r="H16" s="187"/>
      <c r="I16" s="187"/>
      <c r="J16" s="187"/>
      <c r="K16" s="187"/>
      <c r="L16" s="187"/>
      <c r="M16" s="187"/>
      <c r="N16" s="187"/>
      <c r="O16" s="187"/>
      <c r="P16" s="291"/>
      <c r="Q16" s="291"/>
      <c r="R16" s="291"/>
      <c r="S16" s="291"/>
      <c r="T16" s="291"/>
      <c r="U16" s="291"/>
      <c r="V16" s="291"/>
      <c r="W16" s="291"/>
      <c r="X16" s="291"/>
      <c r="Y16" s="292"/>
    </row>
    <row r="17" spans="2:25" ht="33" customHeight="1" x14ac:dyDescent="0.25">
      <c r="B17" s="1406" t="s">
        <v>459</v>
      </c>
      <c r="C17" s="1407"/>
      <c r="D17" s="305">
        <v>921392.074456</v>
      </c>
      <c r="E17" s="305">
        <v>913770.44443200005</v>
      </c>
      <c r="F17" s="305">
        <v>1074.706025</v>
      </c>
      <c r="G17" s="305">
        <v>7621.630024</v>
      </c>
      <c r="H17" s="305">
        <v>6356.1745140000003</v>
      </c>
      <c r="I17" s="305">
        <v>1265.45551</v>
      </c>
      <c r="J17" s="305">
        <v>590.56548099999998</v>
      </c>
      <c r="K17" s="305">
        <v>407.15281800000002</v>
      </c>
      <c r="L17" s="305">
        <v>137.52862200000001</v>
      </c>
      <c r="M17" s="305">
        <v>44.702956999999998</v>
      </c>
      <c r="N17" s="305">
        <v>46.80771</v>
      </c>
      <c r="O17" s="305">
        <v>38.697921999999998</v>
      </c>
      <c r="P17" s="291"/>
      <c r="Q17" s="291"/>
      <c r="R17" s="291"/>
      <c r="S17" s="291"/>
      <c r="T17" s="291"/>
      <c r="U17" s="291"/>
      <c r="V17" s="291"/>
      <c r="W17" s="291"/>
      <c r="X17" s="291"/>
      <c r="Y17" s="292"/>
    </row>
    <row r="18" spans="2:25" x14ac:dyDescent="0.25">
      <c r="B18" s="1402" t="s">
        <v>460</v>
      </c>
      <c r="C18" s="1403"/>
      <c r="D18" s="305">
        <v>655300.87327700004</v>
      </c>
      <c r="E18" s="305">
        <v>650399.04497100005</v>
      </c>
      <c r="F18" s="305">
        <v>146.297674</v>
      </c>
      <c r="G18" s="305">
        <v>4901.8283060000003</v>
      </c>
      <c r="H18" s="305">
        <v>4274.300209</v>
      </c>
      <c r="I18" s="305">
        <v>627.528097</v>
      </c>
      <c r="J18" s="305">
        <v>164.50226599999999</v>
      </c>
      <c r="K18" s="305">
        <v>245.522255</v>
      </c>
      <c r="L18" s="305">
        <v>91.349947999999998</v>
      </c>
      <c r="M18" s="305">
        <v>40.647995999999999</v>
      </c>
      <c r="N18" s="305">
        <v>46.80771</v>
      </c>
      <c r="O18" s="305">
        <v>38.697921999999998</v>
      </c>
      <c r="P18" s="306"/>
      <c r="Q18" s="306"/>
      <c r="R18" s="306"/>
      <c r="S18" s="306"/>
      <c r="T18" s="306"/>
      <c r="U18" s="306"/>
      <c r="V18" s="306"/>
      <c r="W18" s="306"/>
      <c r="X18" s="306"/>
      <c r="Y18" s="292"/>
    </row>
    <row r="19" spans="2:25" ht="27.75" customHeight="1" x14ac:dyDescent="0.25">
      <c r="B19" s="1406" t="s">
        <v>461</v>
      </c>
      <c r="C19" s="1407"/>
      <c r="D19" s="305">
        <v>111579.951409</v>
      </c>
      <c r="E19" s="305">
        <v>109405.035193</v>
      </c>
      <c r="F19" s="305">
        <v>928.40835100000004</v>
      </c>
      <c r="G19" s="305">
        <v>2174.9162160000001</v>
      </c>
      <c r="H19" s="305">
        <v>1565.5728839999999</v>
      </c>
      <c r="I19" s="305">
        <v>609.34333200000003</v>
      </c>
      <c r="J19" s="187"/>
      <c r="K19" s="187"/>
      <c r="L19" s="187"/>
      <c r="M19" s="187"/>
      <c r="N19" s="187"/>
      <c r="O19" s="187"/>
      <c r="P19" s="306"/>
      <c r="Q19" s="306"/>
      <c r="R19" s="306"/>
      <c r="S19" s="306"/>
      <c r="T19" s="306"/>
      <c r="U19" s="306"/>
      <c r="V19" s="306"/>
      <c r="W19" s="306"/>
      <c r="X19" s="306"/>
      <c r="Y19" s="292"/>
    </row>
    <row r="20" spans="2:25" x14ac:dyDescent="0.25">
      <c r="B20" s="1402" t="s">
        <v>460</v>
      </c>
      <c r="C20" s="1403"/>
      <c r="D20" s="305">
        <v>-627.528097</v>
      </c>
      <c r="E20" s="305">
        <v>0</v>
      </c>
      <c r="F20" s="305">
        <v>0</v>
      </c>
      <c r="G20" s="305">
        <v>-627.528097</v>
      </c>
      <c r="H20" s="305">
        <v>0</v>
      </c>
      <c r="I20" s="305">
        <v>-627.528097</v>
      </c>
      <c r="J20" s="307"/>
      <c r="K20" s="307"/>
      <c r="L20" s="307"/>
      <c r="M20" s="307"/>
      <c r="N20" s="307"/>
      <c r="O20" s="307"/>
      <c r="P20" s="306"/>
      <c r="Q20" s="306"/>
      <c r="R20" s="306"/>
      <c r="S20" s="306"/>
      <c r="T20" s="306"/>
      <c r="U20" s="306"/>
      <c r="V20" s="306"/>
      <c r="W20" s="306"/>
      <c r="X20" s="306"/>
      <c r="Y20" s="292"/>
    </row>
    <row r="21" spans="2:25" ht="15.75" x14ac:dyDescent="0.25">
      <c r="B21" s="1410" t="s">
        <v>462</v>
      </c>
      <c r="C21" s="1411"/>
      <c r="D21" s="305">
        <v>410419.22790599999</v>
      </c>
      <c r="E21" s="305">
        <v>402064.06680700002</v>
      </c>
      <c r="F21" s="305">
        <v>79.741141999999996</v>
      </c>
      <c r="G21" s="305">
        <v>8355.1610990000008</v>
      </c>
      <c r="H21" s="305">
        <v>6422.7391189999998</v>
      </c>
      <c r="I21" s="305">
        <v>1932.4219800000001</v>
      </c>
      <c r="J21" s="305">
        <v>297.99586699999998</v>
      </c>
      <c r="K21" s="305">
        <v>1621.490059</v>
      </c>
      <c r="L21" s="305">
        <v>12.505914000000001</v>
      </c>
      <c r="M21" s="305">
        <v>0.43014000000000002</v>
      </c>
      <c r="N21" s="305">
        <v>0</v>
      </c>
      <c r="O21" s="305">
        <v>0</v>
      </c>
      <c r="P21" s="291"/>
      <c r="Q21" s="291"/>
      <c r="R21" s="291"/>
      <c r="S21" s="291"/>
      <c r="T21" s="291"/>
      <c r="U21" s="291"/>
      <c r="V21" s="291"/>
      <c r="W21" s="291"/>
      <c r="X21" s="291"/>
      <c r="Y21" s="292"/>
    </row>
    <row r="22" spans="2:25" ht="16.5" thickBot="1" x14ac:dyDescent="0.3">
      <c r="B22" s="1412" t="s">
        <v>463</v>
      </c>
      <c r="C22" s="1413"/>
      <c r="D22" s="308">
        <v>-70.291307000000003</v>
      </c>
      <c r="E22" s="305">
        <v>0</v>
      </c>
      <c r="F22" s="305">
        <v>0</v>
      </c>
      <c r="G22" s="305">
        <v>-70.291307000000003</v>
      </c>
      <c r="H22" s="305">
        <v>-17.672191000000002</v>
      </c>
      <c r="I22" s="305">
        <v>-52.619115999999998</v>
      </c>
      <c r="J22" s="305">
        <v>0</v>
      </c>
      <c r="K22" s="305">
        <v>0</v>
      </c>
      <c r="L22" s="305">
        <v>0</v>
      </c>
      <c r="M22" s="305">
        <v>0</v>
      </c>
      <c r="N22" s="305">
        <v>-51.333137999999998</v>
      </c>
      <c r="O22" s="308">
        <v>-1.2859780000000001</v>
      </c>
      <c r="P22" s="291"/>
      <c r="Q22" s="291"/>
      <c r="R22" s="291"/>
      <c r="S22" s="291"/>
      <c r="T22" s="291"/>
      <c r="U22" s="291"/>
      <c r="V22" s="291"/>
      <c r="W22" s="291"/>
      <c r="X22" s="291"/>
      <c r="Y22" s="292"/>
    </row>
    <row r="23" spans="2:25" ht="15.75" x14ac:dyDescent="0.25">
      <c r="B23" s="1414"/>
      <c r="C23" s="1414"/>
      <c r="D23" s="291"/>
      <c r="E23" s="293"/>
      <c r="F23" s="293"/>
      <c r="G23" s="293"/>
      <c r="H23" s="293"/>
      <c r="I23" s="293"/>
      <c r="J23" s="293"/>
      <c r="K23" s="293"/>
      <c r="L23" s="293"/>
      <c r="M23" s="293"/>
      <c r="N23" s="293"/>
      <c r="O23" s="291"/>
      <c r="P23" s="291"/>
      <c r="Q23" s="291"/>
      <c r="R23" s="291"/>
      <c r="S23" s="291"/>
      <c r="T23" s="291"/>
      <c r="U23" s="291"/>
      <c r="V23" s="291"/>
      <c r="W23" s="291"/>
      <c r="X23" s="291"/>
      <c r="Y23" s="292"/>
    </row>
    <row r="24" spans="2:25" ht="15.75" x14ac:dyDescent="0.25">
      <c r="B24" s="1313"/>
      <c r="C24" s="1313"/>
      <c r="D24" s="1313"/>
      <c r="E24" s="1313"/>
      <c r="F24" s="1313"/>
      <c r="G24" s="1313"/>
      <c r="H24" s="291"/>
      <c r="I24" s="291"/>
      <c r="J24" s="291"/>
      <c r="K24" s="291"/>
      <c r="L24" s="291"/>
      <c r="M24" s="291"/>
      <c r="N24" s="291"/>
      <c r="O24" s="291"/>
      <c r="P24" s="291"/>
      <c r="Q24" s="291"/>
      <c r="R24" s="291"/>
      <c r="S24" s="291"/>
      <c r="T24" s="291"/>
      <c r="U24" s="291"/>
      <c r="V24" s="291"/>
      <c r="W24" s="291"/>
      <c r="X24" s="291"/>
      <c r="Y24" s="292"/>
    </row>
    <row r="25" spans="2:25" ht="15.75" x14ac:dyDescent="0.25">
      <c r="B25" s="1400"/>
      <c r="C25" s="1400"/>
      <c r="D25" s="291"/>
      <c r="E25" s="291"/>
      <c r="F25" s="291"/>
      <c r="G25" s="291"/>
      <c r="H25" s="291"/>
      <c r="I25" s="291"/>
      <c r="J25" s="291"/>
      <c r="K25" s="291"/>
      <c r="L25" s="291"/>
      <c r="M25" s="291"/>
      <c r="N25" s="291"/>
      <c r="O25" s="291"/>
      <c r="P25" s="291"/>
      <c r="Q25" s="291"/>
      <c r="R25" s="291"/>
      <c r="S25" s="291"/>
      <c r="T25" s="291"/>
      <c r="U25" s="291"/>
      <c r="V25" s="291"/>
      <c r="W25" s="291"/>
      <c r="X25" s="291"/>
      <c r="Y25" s="292"/>
    </row>
    <row r="26" spans="2:25" ht="15.75" x14ac:dyDescent="0.25">
      <c r="B26" s="1313"/>
      <c r="C26" s="1313"/>
      <c r="D26" s="1313"/>
      <c r="E26" s="1313"/>
      <c r="F26" s="1313"/>
      <c r="G26" s="1313"/>
      <c r="H26" s="291"/>
      <c r="I26" s="291"/>
      <c r="J26" s="291"/>
      <c r="K26" s="291"/>
      <c r="L26" s="291"/>
      <c r="M26" s="291"/>
      <c r="N26" s="291"/>
      <c r="O26" s="291"/>
      <c r="P26" s="291"/>
      <c r="Q26" s="291"/>
      <c r="R26" s="291"/>
      <c r="S26" s="291"/>
      <c r="T26" s="291"/>
      <c r="U26" s="291"/>
      <c r="V26" s="291"/>
      <c r="W26" s="291"/>
      <c r="X26" s="291"/>
      <c r="Y26" s="292"/>
    </row>
    <row r="27" spans="2:25" x14ac:dyDescent="0.25">
      <c r="B27" s="1309"/>
      <c r="C27" s="1309"/>
      <c r="D27" s="1309"/>
      <c r="E27" s="1309"/>
      <c r="F27" s="1309"/>
      <c r="G27" s="1309"/>
      <c r="H27" s="1309"/>
      <c r="I27" s="1309"/>
      <c r="J27" s="1309"/>
      <c r="K27" s="1309"/>
      <c r="L27" s="1309"/>
      <c r="M27" s="1309"/>
      <c r="N27" s="1309"/>
      <c r="O27" s="1309"/>
      <c r="P27" s="1309"/>
      <c r="Q27" s="1309"/>
      <c r="R27" s="1309"/>
      <c r="S27" s="1309"/>
      <c r="T27" s="1309"/>
      <c r="U27" s="1309"/>
      <c r="V27" s="1309"/>
      <c r="W27" s="1309"/>
      <c r="X27" s="1309"/>
      <c r="Y27" s="292"/>
    </row>
    <row r="28" spans="2:25" x14ac:dyDescent="0.25">
      <c r="B28" s="1309"/>
      <c r="C28" s="1309"/>
      <c r="D28" s="1309"/>
      <c r="E28" s="1309"/>
      <c r="F28" s="1309"/>
      <c r="G28" s="1309"/>
      <c r="H28" s="1309"/>
      <c r="I28" s="1309"/>
      <c r="J28" s="1309"/>
      <c r="K28" s="1309"/>
      <c r="L28" s="1309"/>
      <c r="M28" s="1309"/>
      <c r="N28" s="1309"/>
      <c r="O28" s="1309"/>
      <c r="P28" s="1309"/>
      <c r="Q28" s="1309"/>
      <c r="R28" s="1309"/>
      <c r="S28" s="1309"/>
      <c r="T28" s="1309"/>
      <c r="U28" s="1309"/>
      <c r="V28" s="1309"/>
      <c r="W28" s="1309"/>
      <c r="X28" s="1309"/>
      <c r="Y28" s="292"/>
    </row>
    <row r="29" spans="2:25" ht="24" customHeight="1" x14ac:dyDescent="0.25">
      <c r="B29" s="1309"/>
      <c r="C29" s="1309"/>
      <c r="D29" s="1309"/>
      <c r="E29" s="1309"/>
      <c r="F29" s="1309"/>
      <c r="G29" s="1309"/>
      <c r="H29" s="1309"/>
      <c r="I29" s="1309"/>
      <c r="J29" s="1309"/>
      <c r="K29" s="1309"/>
      <c r="L29" s="1309"/>
      <c r="M29" s="1309"/>
      <c r="N29" s="1309"/>
      <c r="O29" s="1309"/>
      <c r="P29" s="1309"/>
      <c r="Q29" s="1309"/>
      <c r="R29" s="1309"/>
      <c r="S29" s="1309"/>
      <c r="T29" s="1309"/>
      <c r="U29" s="1309"/>
      <c r="V29" s="1309"/>
      <c r="W29" s="1309"/>
      <c r="X29" s="1309"/>
      <c r="Y29" s="292"/>
    </row>
    <row r="30" spans="2:25" x14ac:dyDescent="0.25">
      <c r="B30" s="1309"/>
      <c r="C30" s="1309"/>
      <c r="D30" s="1309"/>
      <c r="E30" s="1309"/>
      <c r="F30" s="1309"/>
      <c r="G30" s="1309"/>
      <c r="H30" s="1309"/>
      <c r="I30" s="1309"/>
      <c r="J30" s="1309"/>
      <c r="K30" s="1309"/>
      <c r="L30" s="1309"/>
      <c r="M30" s="1309"/>
      <c r="N30" s="1309"/>
      <c r="O30" s="1309"/>
      <c r="P30" s="1309"/>
      <c r="Q30" s="1309"/>
      <c r="R30" s="1309"/>
      <c r="S30" s="1309"/>
      <c r="T30" s="1309"/>
      <c r="U30" s="1309"/>
      <c r="V30" s="1309"/>
      <c r="W30" s="1309"/>
      <c r="X30" s="1309"/>
      <c r="Y30" s="292"/>
    </row>
    <row r="31" spans="2:25" x14ac:dyDescent="0.25">
      <c r="B31" s="1309"/>
      <c r="C31" s="1309"/>
      <c r="D31" s="1309"/>
      <c r="E31" s="1309"/>
      <c r="F31" s="1309"/>
      <c r="G31" s="1309"/>
      <c r="H31" s="1309"/>
      <c r="I31" s="1309"/>
      <c r="J31" s="1309"/>
      <c r="K31" s="1309"/>
      <c r="L31" s="1309"/>
      <c r="M31" s="1309"/>
      <c r="N31" s="1309"/>
      <c r="O31" s="1309"/>
      <c r="P31" s="1309"/>
      <c r="Q31" s="1309"/>
      <c r="R31" s="1309"/>
      <c r="S31" s="1309"/>
      <c r="T31" s="1309"/>
      <c r="U31" s="1309"/>
      <c r="V31" s="1309"/>
      <c r="W31" s="1309"/>
      <c r="X31" s="1309"/>
      <c r="Y31" s="292"/>
    </row>
    <row r="32" spans="2:25" x14ac:dyDescent="0.25">
      <c r="B32" s="1309"/>
      <c r="C32" s="1309"/>
      <c r="D32" s="1309"/>
      <c r="E32" s="1309"/>
      <c r="F32" s="1309"/>
      <c r="G32" s="1309"/>
      <c r="H32" s="1309"/>
      <c r="I32" s="1309"/>
      <c r="J32" s="1309"/>
      <c r="K32" s="1309"/>
      <c r="L32" s="1309"/>
      <c r="M32" s="1309"/>
      <c r="N32" s="1309"/>
      <c r="O32" s="1309"/>
      <c r="P32" s="1309"/>
      <c r="Q32" s="1309"/>
      <c r="R32" s="1309"/>
      <c r="S32" s="1309"/>
      <c r="T32" s="1309"/>
      <c r="U32" s="1309"/>
      <c r="V32" s="1309"/>
      <c r="W32" s="1309"/>
      <c r="X32" s="1309"/>
      <c r="Y32" s="292"/>
    </row>
    <row r="33" spans="2:25" x14ac:dyDescent="0.25">
      <c r="B33" s="1309"/>
      <c r="C33" s="1309"/>
      <c r="D33" s="1309"/>
      <c r="E33" s="1309"/>
      <c r="F33" s="1309"/>
      <c r="G33" s="1309"/>
      <c r="H33" s="1309"/>
      <c r="I33" s="1309"/>
      <c r="J33" s="1309"/>
      <c r="K33" s="1309"/>
      <c r="L33" s="1309"/>
      <c r="M33" s="1309"/>
      <c r="N33" s="1309"/>
      <c r="O33" s="1309"/>
      <c r="P33" s="1309"/>
      <c r="Q33" s="1309"/>
      <c r="R33" s="1309"/>
      <c r="S33" s="1309"/>
      <c r="T33" s="1309"/>
      <c r="U33" s="1309"/>
      <c r="V33" s="1309"/>
      <c r="W33" s="1309"/>
      <c r="X33" s="1309"/>
      <c r="Y33" s="292"/>
    </row>
    <row r="34" spans="2:25" x14ac:dyDescent="0.25">
      <c r="B34" s="1309"/>
      <c r="C34" s="1309"/>
      <c r="D34" s="1309"/>
      <c r="E34" s="1309"/>
      <c r="F34" s="1309"/>
      <c r="G34" s="1309"/>
      <c r="H34" s="1309"/>
      <c r="I34" s="1309"/>
      <c r="J34" s="1309"/>
      <c r="K34" s="1309"/>
      <c r="L34" s="1309"/>
      <c r="M34" s="1309"/>
      <c r="N34" s="1309"/>
      <c r="O34" s="1309"/>
      <c r="P34" s="1309"/>
      <c r="Q34" s="1309"/>
      <c r="R34" s="1309"/>
      <c r="S34" s="1309"/>
      <c r="T34" s="1309"/>
      <c r="U34" s="1309"/>
      <c r="V34" s="1309"/>
      <c r="W34" s="1309"/>
      <c r="X34" s="1309"/>
      <c r="Y34" s="292"/>
    </row>
    <row r="35" spans="2:25" x14ac:dyDescent="0.25">
      <c r="B35" s="1309"/>
      <c r="C35" s="1309"/>
      <c r="D35" s="1309"/>
      <c r="E35" s="1309"/>
      <c r="F35" s="1309"/>
      <c r="G35" s="1309"/>
      <c r="H35" s="1309"/>
      <c r="I35" s="1309"/>
      <c r="J35" s="1309"/>
      <c r="K35" s="1309"/>
      <c r="L35" s="1309"/>
      <c r="M35" s="1309"/>
      <c r="N35" s="1309"/>
      <c r="O35" s="1309"/>
      <c r="P35" s="1309"/>
      <c r="Q35" s="1309"/>
      <c r="R35" s="1309"/>
      <c r="S35" s="1309"/>
      <c r="T35" s="1309"/>
      <c r="U35" s="1309"/>
      <c r="V35" s="1309"/>
      <c r="W35" s="1309"/>
      <c r="X35" s="1309"/>
      <c r="Y35" s="292"/>
    </row>
    <row r="36" spans="2:25" ht="15.75" x14ac:dyDescent="0.25">
      <c r="B36" s="1400"/>
      <c r="C36" s="1400"/>
      <c r="D36" s="1400"/>
      <c r="E36" s="1400"/>
      <c r="F36" s="1400"/>
      <c r="G36" s="1400"/>
      <c r="H36" s="1400"/>
      <c r="I36" s="1400"/>
      <c r="J36" s="1400"/>
      <c r="K36" s="1400"/>
      <c r="L36" s="1400"/>
      <c r="M36" s="1400"/>
      <c r="N36" s="1400"/>
      <c r="O36" s="1400"/>
      <c r="P36" s="1400"/>
      <c r="Q36" s="1400"/>
      <c r="R36" s="1400"/>
      <c r="S36" s="1400"/>
      <c r="T36" s="1400"/>
      <c r="U36" s="1400"/>
      <c r="V36" s="1400"/>
      <c r="W36" s="1400"/>
      <c r="X36" s="1400"/>
      <c r="Y36" s="292"/>
    </row>
    <row r="37" spans="2:25" x14ac:dyDescent="0.25">
      <c r="B37" s="1313"/>
      <c r="C37" s="1313"/>
      <c r="D37" s="1313"/>
      <c r="E37" s="1313"/>
      <c r="F37" s="1313"/>
      <c r="G37" s="1313"/>
      <c r="H37" s="1313"/>
      <c r="I37" s="1313"/>
      <c r="J37" s="1313"/>
      <c r="K37" s="1313"/>
      <c r="L37" s="1313"/>
      <c r="M37" s="1313"/>
      <c r="N37" s="1313"/>
      <c r="O37" s="1313"/>
      <c r="P37" s="1313"/>
      <c r="Q37" s="1313"/>
      <c r="R37" s="1313"/>
      <c r="S37" s="1313"/>
      <c r="T37" s="1313"/>
      <c r="U37" s="1313"/>
      <c r="V37" s="1313"/>
      <c r="W37" s="1313"/>
      <c r="X37" s="1313"/>
      <c r="Y37" s="292"/>
    </row>
    <row r="38" spans="2:25" x14ac:dyDescent="0.25">
      <c r="B38" s="1309"/>
      <c r="C38" s="1309"/>
      <c r="D38" s="1309"/>
      <c r="E38" s="1309"/>
      <c r="F38" s="1309"/>
      <c r="G38" s="1309"/>
      <c r="H38" s="1309"/>
      <c r="I38" s="1309"/>
      <c r="J38" s="1309"/>
      <c r="K38" s="1309"/>
      <c r="L38" s="1309"/>
      <c r="M38" s="1309"/>
      <c r="N38" s="1309"/>
      <c r="O38" s="1309"/>
      <c r="P38" s="1309"/>
      <c r="Q38" s="1309"/>
      <c r="R38" s="1309"/>
      <c r="S38" s="1309"/>
      <c r="T38" s="1309"/>
      <c r="U38" s="1309"/>
      <c r="V38" s="1309"/>
      <c r="W38" s="1309"/>
      <c r="X38" s="1309"/>
      <c r="Y38" s="1415"/>
    </row>
    <row r="39" spans="2:25" x14ac:dyDescent="0.25">
      <c r="B39" s="1416"/>
      <c r="C39" s="1416"/>
      <c r="D39" s="1416"/>
      <c r="E39" s="1416"/>
      <c r="F39" s="1416"/>
      <c r="G39" s="1416"/>
      <c r="H39" s="1416"/>
      <c r="I39" s="1416"/>
      <c r="J39" s="1416"/>
      <c r="K39" s="1416"/>
      <c r="L39" s="1416"/>
      <c r="M39" s="1416"/>
      <c r="N39" s="1416"/>
      <c r="O39" s="1416"/>
      <c r="P39" s="1416"/>
      <c r="Q39" s="1416"/>
      <c r="R39" s="1416"/>
      <c r="S39" s="1416"/>
      <c r="T39" s="1416"/>
      <c r="U39" s="1416"/>
      <c r="V39" s="1416"/>
      <c r="W39" s="1416"/>
      <c r="X39" s="1416"/>
      <c r="Y39" s="1415"/>
    </row>
    <row r="40" spans="2:25" x14ac:dyDescent="0.25">
      <c r="B40" s="1417"/>
      <c r="C40" s="1417"/>
      <c r="D40" s="1417"/>
      <c r="E40" s="1417"/>
      <c r="F40" s="1417"/>
      <c r="G40" s="1417"/>
      <c r="H40" s="1417"/>
      <c r="I40" s="1417"/>
      <c r="J40" s="1417"/>
      <c r="K40" s="1417"/>
      <c r="L40" s="1417"/>
      <c r="M40" s="1417"/>
      <c r="N40" s="1417"/>
      <c r="O40" s="1417"/>
      <c r="P40" s="1417"/>
      <c r="Q40" s="1417"/>
      <c r="R40" s="1417"/>
      <c r="S40" s="1417"/>
      <c r="T40" s="1417"/>
      <c r="U40" s="1417"/>
      <c r="V40" s="1417"/>
      <c r="W40" s="1417"/>
      <c r="X40" s="1417"/>
      <c r="Y40" s="1415"/>
    </row>
    <row r="41" spans="2:25" x14ac:dyDescent="0.25">
      <c r="B41" s="1417"/>
      <c r="C41" s="1417"/>
      <c r="D41" s="1417"/>
      <c r="E41" s="1417"/>
      <c r="F41" s="1417"/>
      <c r="G41" s="1417"/>
      <c r="H41" s="1417"/>
      <c r="I41" s="1417"/>
      <c r="J41" s="1417"/>
      <c r="K41" s="1417"/>
      <c r="L41" s="1417"/>
      <c r="M41" s="1417"/>
      <c r="N41" s="1417"/>
      <c r="O41" s="1417"/>
      <c r="P41" s="1417"/>
      <c r="Q41" s="1417"/>
      <c r="R41" s="1417"/>
      <c r="S41" s="1417"/>
      <c r="T41" s="1417"/>
      <c r="U41" s="1417"/>
      <c r="V41" s="1417"/>
      <c r="W41" s="1417"/>
      <c r="X41" s="1417"/>
      <c r="Y41" s="1415"/>
    </row>
    <row r="42" spans="2:25" ht="44.25" customHeight="1" x14ac:dyDescent="0.25">
      <c r="B42" s="1418"/>
      <c r="C42" s="1418"/>
      <c r="D42" s="1418"/>
      <c r="E42" s="1418"/>
      <c r="F42" s="1418"/>
      <c r="G42" s="1418"/>
      <c r="H42" s="1418"/>
      <c r="I42" s="1418"/>
      <c r="J42" s="1418"/>
      <c r="K42" s="309"/>
      <c r="L42" s="309"/>
      <c r="M42" s="309"/>
      <c r="N42" s="309"/>
      <c r="O42" s="309"/>
      <c r="P42" s="309"/>
      <c r="Q42" s="309"/>
      <c r="R42" s="309"/>
      <c r="S42" s="309"/>
      <c r="T42" s="309"/>
      <c r="U42" s="309"/>
      <c r="V42" s="309"/>
      <c r="W42" s="309"/>
      <c r="X42" s="309"/>
      <c r="Y42" s="1415"/>
    </row>
    <row r="43" spans="2:25" x14ac:dyDescent="0.25">
      <c r="B43" s="1419"/>
      <c r="C43" s="1419"/>
      <c r="D43" s="1419"/>
      <c r="E43" s="1419"/>
      <c r="F43" s="1419"/>
      <c r="G43" s="1419"/>
      <c r="H43" s="1419"/>
      <c r="I43" s="1419"/>
      <c r="J43" s="1419"/>
      <c r="K43" s="1419"/>
      <c r="L43" s="1419"/>
      <c r="M43" s="1419"/>
      <c r="N43" s="1419"/>
      <c r="O43" s="1419"/>
      <c r="P43" s="1419"/>
      <c r="Q43" s="1419"/>
      <c r="R43" s="1419"/>
      <c r="S43" s="1419"/>
      <c r="T43" s="1419"/>
      <c r="U43" s="1419"/>
      <c r="V43" s="1419"/>
      <c r="W43" s="1419"/>
      <c r="X43" s="1419"/>
      <c r="Y43" s="1415"/>
    </row>
    <row r="44" spans="2:25" ht="40.5" customHeight="1" x14ac:dyDescent="0.25">
      <c r="B44" s="1420"/>
      <c r="C44" s="1420"/>
      <c r="D44" s="1420"/>
      <c r="E44" s="1420"/>
      <c r="F44" s="1420"/>
      <c r="G44" s="1420"/>
      <c r="H44" s="1420"/>
      <c r="I44" s="1420"/>
      <c r="J44" s="1420"/>
      <c r="K44" s="310"/>
      <c r="L44" s="310"/>
      <c r="M44" s="310"/>
      <c r="N44" s="310"/>
      <c r="O44" s="310"/>
      <c r="P44" s="310"/>
      <c r="Q44" s="310"/>
      <c r="R44" s="310"/>
      <c r="S44" s="310"/>
      <c r="T44" s="310"/>
      <c r="U44" s="310"/>
      <c r="V44" s="310"/>
      <c r="W44" s="310"/>
      <c r="X44" s="310"/>
      <c r="Y44" s="292"/>
    </row>
    <row r="45" spans="2:25" ht="34.5" customHeight="1" x14ac:dyDescent="0.25">
      <c r="B45" s="1420"/>
      <c r="C45" s="1420"/>
      <c r="D45" s="1420"/>
      <c r="E45" s="1420"/>
      <c r="F45" s="1420"/>
      <c r="G45" s="1420"/>
      <c r="H45" s="1420"/>
      <c r="I45" s="1420"/>
      <c r="J45" s="1420"/>
      <c r="K45" s="310"/>
      <c r="L45" s="310"/>
      <c r="M45" s="310"/>
      <c r="N45" s="310"/>
      <c r="O45" s="310"/>
      <c r="P45" s="310"/>
      <c r="Q45" s="310"/>
      <c r="R45" s="310"/>
      <c r="S45" s="310"/>
      <c r="T45" s="310"/>
      <c r="U45" s="310"/>
      <c r="V45" s="310"/>
      <c r="W45" s="310"/>
      <c r="X45" s="310"/>
      <c r="Y45" s="311"/>
    </row>
    <row r="46" spans="2:25" ht="25.5" customHeight="1" x14ac:dyDescent="0.25">
      <c r="B46" s="1420"/>
      <c r="C46" s="1420"/>
      <c r="D46" s="1420"/>
      <c r="E46" s="1420"/>
      <c r="F46" s="1420"/>
      <c r="G46" s="1420"/>
      <c r="H46" s="1420"/>
      <c r="I46" s="1420"/>
      <c r="J46" s="1420"/>
      <c r="K46" s="310"/>
      <c r="L46" s="310"/>
      <c r="M46" s="310"/>
      <c r="N46" s="310"/>
      <c r="O46" s="310"/>
      <c r="P46" s="310"/>
      <c r="Q46" s="310"/>
      <c r="R46" s="310"/>
      <c r="S46" s="310"/>
      <c r="T46" s="310"/>
      <c r="U46" s="310"/>
      <c r="V46" s="310"/>
      <c r="W46" s="310"/>
      <c r="X46" s="310"/>
      <c r="Y46" s="311"/>
    </row>
    <row r="47" spans="2:25" ht="55.5" customHeight="1" x14ac:dyDescent="0.25">
      <c r="B47" s="1420"/>
      <c r="C47" s="1420"/>
      <c r="D47" s="1420"/>
      <c r="E47" s="1420"/>
      <c r="F47" s="1420"/>
      <c r="G47" s="1420"/>
      <c r="H47" s="1420"/>
      <c r="I47" s="1420"/>
      <c r="J47" s="1420"/>
      <c r="K47" s="310"/>
      <c r="L47" s="310"/>
      <c r="M47" s="310"/>
      <c r="N47" s="310"/>
      <c r="O47" s="310"/>
      <c r="P47" s="310"/>
      <c r="Q47" s="310"/>
      <c r="R47" s="310"/>
      <c r="S47" s="310"/>
      <c r="T47" s="310"/>
      <c r="U47" s="310"/>
      <c r="V47" s="310"/>
      <c r="W47" s="310"/>
      <c r="X47" s="310"/>
      <c r="Y47" s="311"/>
    </row>
    <row r="48" spans="2:25" ht="51.75" customHeight="1" x14ac:dyDescent="0.25">
      <c r="B48" s="1420"/>
      <c r="C48" s="1420"/>
      <c r="D48" s="1420"/>
      <c r="E48" s="1420"/>
      <c r="F48" s="1420"/>
      <c r="G48" s="1420"/>
      <c r="H48" s="1420"/>
      <c r="I48" s="1420"/>
      <c r="J48" s="1420"/>
      <c r="K48" s="310"/>
      <c r="L48" s="310"/>
      <c r="M48" s="310"/>
      <c r="N48" s="310"/>
      <c r="O48" s="310"/>
      <c r="P48" s="310"/>
      <c r="Q48" s="310"/>
      <c r="R48" s="310"/>
      <c r="S48" s="310"/>
      <c r="T48" s="310"/>
      <c r="U48" s="310"/>
      <c r="V48" s="310"/>
      <c r="W48" s="310"/>
      <c r="X48" s="310"/>
      <c r="Y48" s="1421"/>
    </row>
    <row r="49" spans="2:25" ht="32.25" customHeight="1" x14ac:dyDescent="0.25">
      <c r="B49" s="1422"/>
      <c r="C49" s="1422"/>
      <c r="D49" s="1422"/>
      <c r="E49" s="1422"/>
      <c r="F49" s="1422"/>
      <c r="G49" s="1422"/>
      <c r="H49" s="1422"/>
      <c r="I49" s="1422"/>
      <c r="J49" s="1422"/>
      <c r="K49" s="310"/>
      <c r="L49" s="310"/>
      <c r="M49" s="310"/>
      <c r="N49" s="310"/>
      <c r="O49" s="310"/>
      <c r="P49" s="310"/>
      <c r="Q49" s="310"/>
      <c r="R49" s="310"/>
      <c r="S49" s="310"/>
      <c r="T49" s="310"/>
      <c r="U49" s="310"/>
      <c r="V49" s="310"/>
      <c r="W49" s="310"/>
      <c r="X49" s="310"/>
      <c r="Y49" s="1421"/>
    </row>
    <row r="50" spans="2:25" x14ac:dyDescent="0.25">
      <c r="B50" s="1420"/>
      <c r="C50" s="1420"/>
      <c r="D50" s="1420"/>
      <c r="E50" s="1420"/>
      <c r="F50" s="1420"/>
      <c r="G50" s="1420"/>
      <c r="H50" s="1420"/>
      <c r="I50" s="1420"/>
      <c r="J50" s="1420"/>
      <c r="K50" s="1420"/>
      <c r="L50" s="1420"/>
      <c r="M50" s="1420"/>
      <c r="N50" s="1420"/>
      <c r="O50" s="1420"/>
      <c r="P50" s="1420"/>
      <c r="Q50" s="1420"/>
      <c r="R50" s="1420"/>
      <c r="S50" s="1420"/>
      <c r="T50" s="1420"/>
      <c r="U50" s="1420"/>
      <c r="V50" s="1420"/>
      <c r="W50" s="1420"/>
      <c r="X50" s="1420"/>
      <c r="Y50" s="1421"/>
    </row>
    <row r="51" spans="2:25" ht="36.75" customHeight="1" x14ac:dyDescent="0.25">
      <c r="B51" s="1420"/>
      <c r="C51" s="1420"/>
      <c r="D51" s="1420"/>
      <c r="E51" s="1420"/>
      <c r="F51" s="1420"/>
      <c r="G51" s="1420"/>
      <c r="H51" s="1420"/>
      <c r="I51" s="1420"/>
      <c r="J51" s="1420"/>
      <c r="K51" s="310"/>
      <c r="L51" s="310"/>
      <c r="M51" s="310"/>
      <c r="N51" s="310"/>
      <c r="O51" s="310"/>
      <c r="P51" s="310"/>
      <c r="Q51" s="310"/>
      <c r="R51" s="310"/>
      <c r="S51" s="310"/>
      <c r="T51" s="310"/>
      <c r="U51" s="310"/>
      <c r="V51" s="310"/>
      <c r="W51" s="310"/>
      <c r="X51" s="310"/>
      <c r="Y51" s="1421"/>
    </row>
    <row r="52" spans="2:25" ht="24" customHeight="1" x14ac:dyDescent="0.25">
      <c r="B52" s="1421"/>
      <c r="C52" s="1420"/>
      <c r="D52" s="1420"/>
      <c r="E52" s="1420"/>
      <c r="F52" s="1420"/>
      <c r="G52" s="1420"/>
      <c r="H52" s="1420"/>
      <c r="I52" s="1420"/>
      <c r="J52" s="1420"/>
      <c r="K52" s="310"/>
      <c r="L52" s="310"/>
      <c r="M52" s="310"/>
      <c r="N52" s="310"/>
      <c r="O52" s="310"/>
      <c r="P52" s="310"/>
      <c r="Q52" s="310"/>
      <c r="R52" s="310"/>
      <c r="S52" s="310"/>
      <c r="T52" s="310"/>
      <c r="U52" s="310"/>
      <c r="V52" s="310"/>
      <c r="W52" s="310"/>
      <c r="X52" s="310"/>
      <c r="Y52" s="310"/>
    </row>
    <row r="53" spans="2:25" x14ac:dyDescent="0.25">
      <c r="B53" s="1421"/>
      <c r="C53" s="310"/>
      <c r="D53" s="310"/>
      <c r="E53" s="310"/>
      <c r="F53" s="310"/>
      <c r="G53" s="310"/>
      <c r="H53" s="310"/>
      <c r="I53" s="310"/>
      <c r="J53" s="310"/>
      <c r="K53" s="310"/>
      <c r="L53" s="310"/>
      <c r="M53" s="310"/>
      <c r="N53" s="310"/>
      <c r="O53" s="310"/>
      <c r="P53" s="310"/>
      <c r="Q53" s="310"/>
      <c r="R53" s="310"/>
      <c r="S53" s="310"/>
      <c r="T53" s="310"/>
      <c r="U53" s="310"/>
      <c r="V53" s="310"/>
      <c r="W53" s="310"/>
      <c r="X53" s="310"/>
      <c r="Y53" s="310"/>
    </row>
    <row r="54" spans="2:25" x14ac:dyDescent="0.25">
      <c r="B54" s="1309"/>
      <c r="C54" s="1309"/>
      <c r="D54" s="1309"/>
      <c r="E54" s="1309"/>
      <c r="F54" s="1309"/>
      <c r="G54" s="1309"/>
      <c r="H54" s="1309"/>
      <c r="I54" s="1309"/>
      <c r="J54" s="1309"/>
      <c r="K54" s="1309"/>
      <c r="L54" s="1309"/>
      <c r="M54" s="1309"/>
      <c r="N54" s="1309"/>
      <c r="O54" s="1309"/>
      <c r="P54" s="1309"/>
      <c r="Q54" s="1309"/>
      <c r="R54" s="1309"/>
      <c r="S54" s="1309"/>
      <c r="T54" s="1309"/>
      <c r="U54" s="1309"/>
      <c r="V54" s="1309"/>
      <c r="W54" s="1309"/>
      <c r="X54" s="1309"/>
      <c r="Y54" s="292"/>
    </row>
    <row r="55" spans="2:25" ht="90" customHeight="1" x14ac:dyDescent="0.25">
      <c r="B55" s="1424"/>
      <c r="C55" s="1424"/>
      <c r="D55" s="1424"/>
      <c r="E55" s="1424"/>
      <c r="F55" s="1424"/>
      <c r="G55" s="1424"/>
      <c r="H55" s="1424"/>
      <c r="I55" s="1424"/>
      <c r="J55" s="1424"/>
      <c r="K55" s="1424"/>
      <c r="L55" s="310"/>
      <c r="M55" s="310"/>
      <c r="N55" s="310"/>
      <c r="O55" s="310"/>
      <c r="P55" s="310"/>
      <c r="Q55" s="310"/>
      <c r="R55" s="310"/>
      <c r="S55" s="310"/>
      <c r="T55" s="310"/>
      <c r="U55" s="310"/>
      <c r="V55" s="310"/>
      <c r="W55" s="310"/>
      <c r="X55" s="310"/>
      <c r="Y55" s="1415"/>
    </row>
    <row r="56" spans="2:25" x14ac:dyDescent="0.25">
      <c r="B56" s="1416"/>
      <c r="C56" s="1416"/>
      <c r="D56" s="1416"/>
      <c r="E56" s="1416"/>
      <c r="F56" s="1416"/>
      <c r="G56" s="1416"/>
      <c r="H56" s="1416"/>
      <c r="I56" s="1416"/>
      <c r="J56" s="1416"/>
      <c r="K56" s="1416"/>
      <c r="L56" s="1416"/>
      <c r="M56" s="1416"/>
      <c r="N56" s="1416"/>
      <c r="O56" s="1416"/>
      <c r="P56" s="1416"/>
      <c r="Q56" s="1416"/>
      <c r="R56" s="1416"/>
      <c r="S56" s="1416"/>
      <c r="T56" s="1416"/>
      <c r="U56" s="1416"/>
      <c r="V56" s="1416"/>
      <c r="W56" s="1416"/>
      <c r="X56" s="1416"/>
      <c r="Y56" s="1415"/>
    </row>
    <row r="57" spans="2:25" x14ac:dyDescent="0.25">
      <c r="B57" s="1423"/>
      <c r="C57" s="1423"/>
      <c r="D57" s="1423"/>
      <c r="E57" s="1423"/>
      <c r="F57" s="1423"/>
      <c r="G57" s="1423"/>
      <c r="H57" s="1423"/>
      <c r="I57" s="1423"/>
      <c r="J57" s="1423"/>
      <c r="K57" s="1423"/>
      <c r="L57" s="1423"/>
      <c r="M57" s="1423"/>
      <c r="N57" s="1423"/>
      <c r="O57" s="1423"/>
      <c r="P57" s="1423"/>
      <c r="Q57" s="1423"/>
      <c r="R57" s="1423"/>
      <c r="S57" s="1423"/>
      <c r="T57" s="1423"/>
      <c r="U57" s="1423"/>
      <c r="V57" s="1423"/>
      <c r="W57" s="1423"/>
      <c r="X57" s="1423"/>
      <c r="Y57" s="292"/>
    </row>
    <row r="58" spans="2:25" ht="15.75" x14ac:dyDescent="0.25">
      <c r="B58" s="312"/>
      <c r="C58" s="312"/>
      <c r="D58" s="312"/>
      <c r="E58" s="312"/>
      <c r="F58" s="312"/>
      <c r="G58" s="312"/>
      <c r="H58" s="312"/>
      <c r="I58" s="312"/>
      <c r="J58" s="312"/>
      <c r="K58" s="312"/>
      <c r="L58" s="312"/>
      <c r="M58" s="312"/>
      <c r="N58" s="312"/>
      <c r="O58" s="312"/>
      <c r="P58" s="312"/>
      <c r="Q58" s="312"/>
      <c r="R58" s="312"/>
      <c r="S58" s="312"/>
      <c r="T58" s="312"/>
      <c r="U58" s="312"/>
      <c r="V58" s="312"/>
      <c r="W58" s="312"/>
      <c r="X58" s="312"/>
      <c r="Y58" s="312"/>
    </row>
  </sheetData>
  <sheetProtection algorithmName="SHA-512" hashValue="7yt0vKFnZ2QudPnkz/W7Svi/N3GdNhrT+j+TVXUBdOVSgoGPc/2d8LFoWRJwQGHIV0X/d7uoT8C2pJZss9tCag==" saltValue="39lV0H931Bfq49MGwUC0CQ==" spinCount="100000" sheet="1" objects="1" scenarios="1"/>
  <mergeCells count="61">
    <mergeCell ref="B57:X57"/>
    <mergeCell ref="B52:B53"/>
    <mergeCell ref="C52:J52"/>
    <mergeCell ref="B54:X54"/>
    <mergeCell ref="B55:K55"/>
    <mergeCell ref="Y55:Y56"/>
    <mergeCell ref="B56:X56"/>
    <mergeCell ref="B44:J44"/>
    <mergeCell ref="B45:J45"/>
    <mergeCell ref="B46:J46"/>
    <mergeCell ref="B47:J47"/>
    <mergeCell ref="B48:J48"/>
    <mergeCell ref="Y48:Y51"/>
    <mergeCell ref="B49:J49"/>
    <mergeCell ref="B50:X50"/>
    <mergeCell ref="B51:J51"/>
    <mergeCell ref="Y38:Y43"/>
    <mergeCell ref="B39:X39"/>
    <mergeCell ref="B40:X40"/>
    <mergeCell ref="B41:X41"/>
    <mergeCell ref="B42:J42"/>
    <mergeCell ref="B43:X43"/>
    <mergeCell ref="B38:X38"/>
    <mergeCell ref="B33:X33"/>
    <mergeCell ref="B34:X34"/>
    <mergeCell ref="B35:X35"/>
    <mergeCell ref="B36:X36"/>
    <mergeCell ref="B37:X37"/>
    <mergeCell ref="B32:X32"/>
    <mergeCell ref="B21:C21"/>
    <mergeCell ref="B22:C22"/>
    <mergeCell ref="B23:C23"/>
    <mergeCell ref="B24:G24"/>
    <mergeCell ref="B25:C25"/>
    <mergeCell ref="B26:G26"/>
    <mergeCell ref="B27:X27"/>
    <mergeCell ref="B28:X28"/>
    <mergeCell ref="B29:X29"/>
    <mergeCell ref="B30:X30"/>
    <mergeCell ref="B31:X31"/>
    <mergeCell ref="B2:O2"/>
    <mergeCell ref="B4:C4"/>
    <mergeCell ref="B5:C5"/>
    <mergeCell ref="D5:O5"/>
    <mergeCell ref="B20:C20"/>
    <mergeCell ref="B9:C9"/>
    <mergeCell ref="B10:C10"/>
    <mergeCell ref="B11:C11"/>
    <mergeCell ref="B12:C12"/>
    <mergeCell ref="B13:C13"/>
    <mergeCell ref="B14:C14"/>
    <mergeCell ref="B15:C15"/>
    <mergeCell ref="B16:C16"/>
    <mergeCell ref="B17:C17"/>
    <mergeCell ref="B18:C18"/>
    <mergeCell ref="B19:C19"/>
    <mergeCell ref="B6:C8"/>
    <mergeCell ref="D6:D8"/>
    <mergeCell ref="G6:O6"/>
    <mergeCell ref="H7:H8"/>
    <mergeCell ref="I7:O7"/>
  </mergeCells>
  <pageMargins left="0.70866141732283472" right="0.70866141732283472" top="0.74803149606299213" bottom="0.74803149606299213" header="0.31496062992125984" footer="0.31496062992125984"/>
  <pageSetup scale="58"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5C23D-7E58-46D0-88EA-C4ADF5AA1371}">
  <sheetPr>
    <tabColor theme="5" tint="-0.499984740745262"/>
    <pageSetUpPr fitToPage="1"/>
  </sheetPr>
  <dimension ref="A1:G18"/>
  <sheetViews>
    <sheetView showGridLines="0" zoomScale="60" zoomScaleNormal="60" workbookViewId="0">
      <selection activeCell="C5" sqref="C5"/>
    </sheetView>
  </sheetViews>
  <sheetFormatPr defaultRowHeight="15" x14ac:dyDescent="0.25"/>
  <cols>
    <col min="1" max="1" width="9.140625" style="198"/>
    <col min="2" max="2" width="39.140625" style="198" customWidth="1"/>
    <col min="3" max="3" width="11" style="198" customWidth="1"/>
    <col min="4" max="4" width="21" style="198" bestFit="1" customWidth="1"/>
    <col min="5" max="5" width="26.5703125" style="198" bestFit="1" customWidth="1"/>
    <col min="6" max="16384" width="9.140625" style="198"/>
  </cols>
  <sheetData>
    <row r="1" spans="1:7" ht="15.75" thickBot="1" x14ac:dyDescent="0.3">
      <c r="A1" s="4"/>
    </row>
    <row r="2" spans="1:7" s="199" customFormat="1" ht="18.75" thickBot="1" x14ac:dyDescent="0.3">
      <c r="A2" s="198"/>
      <c r="B2" s="1315" t="s">
        <v>464</v>
      </c>
      <c r="C2" s="1316"/>
      <c r="D2" s="1316"/>
      <c r="E2" s="1317"/>
    </row>
    <row r="3" spans="1:7" s="275" customFormat="1" ht="15.75" customHeight="1" x14ac:dyDescent="0.25">
      <c r="A3" s="198"/>
      <c r="B3" s="1067" t="s">
        <v>1450</v>
      </c>
      <c r="C3" s="1067"/>
      <c r="D3" s="198"/>
      <c r="E3" s="198"/>
      <c r="F3" s="198"/>
      <c r="G3" s="198"/>
    </row>
    <row r="4" spans="1:7" ht="16.5" customHeight="1" thickBot="1" x14ac:dyDescent="0.3">
      <c r="B4" s="200"/>
      <c r="C4" s="200"/>
    </row>
    <row r="5" spans="1:7" ht="16.5" customHeight="1" thickBot="1" x14ac:dyDescent="0.3">
      <c r="B5" s="313">
        <v>45291</v>
      </c>
      <c r="C5" s="1099"/>
      <c r="D5" s="1329" t="s">
        <v>465</v>
      </c>
      <c r="E5" s="1331"/>
    </row>
    <row r="6" spans="1:7" ht="15.75" thickBot="1" x14ac:dyDescent="0.3">
      <c r="B6" s="314" t="s">
        <v>112</v>
      </c>
      <c r="C6" s="314"/>
      <c r="D6" s="246" t="s">
        <v>466</v>
      </c>
      <c r="E6" s="315" t="s">
        <v>467</v>
      </c>
    </row>
    <row r="7" spans="1:7" ht="15.75" customHeight="1" x14ac:dyDescent="0.25">
      <c r="B7" s="1431" t="s">
        <v>468</v>
      </c>
      <c r="C7" s="1432"/>
      <c r="D7" s="316">
        <v>0</v>
      </c>
      <c r="E7" s="316">
        <v>0</v>
      </c>
    </row>
    <row r="8" spans="1:7" x14ac:dyDescent="0.25">
      <c r="B8" s="1433" t="s">
        <v>469</v>
      </c>
      <c r="C8" s="1434"/>
      <c r="D8" s="305">
        <v>0</v>
      </c>
      <c r="E8" s="305">
        <v>0</v>
      </c>
    </row>
    <row r="9" spans="1:7" ht="15" customHeight="1" x14ac:dyDescent="0.25">
      <c r="B9" s="1425" t="s">
        <v>470</v>
      </c>
      <c r="C9" s="1426"/>
      <c r="D9" s="305">
        <v>0</v>
      </c>
      <c r="E9" s="305">
        <v>0</v>
      </c>
    </row>
    <row r="10" spans="1:7" ht="15.75" customHeight="1" x14ac:dyDescent="0.25">
      <c r="B10" s="1425" t="s">
        <v>471</v>
      </c>
      <c r="C10" s="1426"/>
      <c r="D10" s="305">
        <v>0</v>
      </c>
      <c r="E10" s="305">
        <v>0</v>
      </c>
    </row>
    <row r="11" spans="1:7" ht="15" customHeight="1" x14ac:dyDescent="0.25">
      <c r="B11" s="1425" t="s">
        <v>472</v>
      </c>
      <c r="C11" s="1426"/>
      <c r="D11" s="305">
        <v>0</v>
      </c>
      <c r="E11" s="305">
        <v>0</v>
      </c>
    </row>
    <row r="12" spans="1:7" ht="21" customHeight="1" x14ac:dyDescent="0.25">
      <c r="B12" s="1425" t="s">
        <v>473</v>
      </c>
      <c r="C12" s="1426"/>
      <c r="D12" s="305">
        <v>0</v>
      </c>
      <c r="E12" s="305">
        <v>0</v>
      </c>
    </row>
    <row r="13" spans="1:7" ht="15.75" customHeight="1" thickBot="1" x14ac:dyDescent="0.3">
      <c r="B13" s="1427" t="s">
        <v>474</v>
      </c>
      <c r="C13" s="1428"/>
      <c r="D13" s="308">
        <v>0</v>
      </c>
      <c r="E13" s="308">
        <v>0</v>
      </c>
    </row>
    <row r="14" spans="1:7" ht="15.75" customHeight="1" thickBot="1" x14ac:dyDescent="0.3">
      <c r="B14" s="1429" t="s">
        <v>261</v>
      </c>
      <c r="C14" s="1430"/>
      <c r="D14" s="317">
        <v>0</v>
      </c>
      <c r="E14" s="212">
        <v>0</v>
      </c>
    </row>
    <row r="15" spans="1:7" ht="15" customHeight="1" x14ac:dyDescent="0.25"/>
    <row r="16" spans="1:7" ht="15" customHeight="1" x14ac:dyDescent="0.25"/>
    <row r="17" ht="15" customHeight="1" x14ac:dyDescent="0.25"/>
    <row r="18" ht="15" customHeight="1" x14ac:dyDescent="0.25"/>
  </sheetData>
  <sheetProtection algorithmName="SHA-512" hashValue="IzCUYgAIZtnemDC8HfoQBc3RP+qN87h0lnE9WeAxAZuTpCD66YyaWlmA/JDoAT2TuKMQPLaB21iTMwil3VME7A==" saltValue="SScxb/51wAW5oOs3Frp2Pg==" spinCount="100000" sheet="1" objects="1" scenarios="1"/>
  <mergeCells count="10">
    <mergeCell ref="B2:E2"/>
    <mergeCell ref="D5:E5"/>
    <mergeCell ref="B7:C7"/>
    <mergeCell ref="B8:C8"/>
    <mergeCell ref="B9:C9"/>
    <mergeCell ref="B10:C10"/>
    <mergeCell ref="B11:C11"/>
    <mergeCell ref="B12:C12"/>
    <mergeCell ref="B13:C13"/>
    <mergeCell ref="B14:C14"/>
  </mergeCells>
  <pageMargins left="0.70866141732283472" right="0.70866141732283472" top="0.74803149606299213" bottom="0.74803149606299213" header="0.31496062992125984" footer="0.31496062992125984"/>
  <pageSetup scale="94"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D26AB-A468-4525-9E8F-444982BBD851}">
  <sheetPr>
    <tabColor theme="5" tint="-0.499984740745262"/>
    <pageSetUpPr fitToPage="1"/>
  </sheetPr>
  <dimension ref="A1:X35"/>
  <sheetViews>
    <sheetView showGridLines="0" zoomScale="60" zoomScaleNormal="60" workbookViewId="0">
      <selection activeCell="C5" sqref="C5"/>
    </sheetView>
  </sheetViews>
  <sheetFormatPr defaultColWidth="9.140625" defaultRowHeight="15" x14ac:dyDescent="0.25"/>
  <cols>
    <col min="1" max="1" width="9.140625" style="120"/>
    <col min="2" max="2" width="28.85546875" style="120" customWidth="1"/>
    <col min="3" max="3" width="9.5703125" style="120" bestFit="1" customWidth="1"/>
    <col min="4" max="4" width="13.5703125" style="120" bestFit="1" customWidth="1"/>
    <col min="5" max="5" width="15.7109375" style="120" bestFit="1" customWidth="1"/>
    <col min="6" max="6" width="13.5703125" style="120" bestFit="1" customWidth="1"/>
    <col min="7" max="7" width="15.7109375" style="120" bestFit="1" customWidth="1"/>
    <col min="8" max="8" width="13.5703125" style="120" bestFit="1" customWidth="1"/>
    <col min="9" max="9" width="15.7109375" style="120" bestFit="1" customWidth="1"/>
    <col min="10" max="10" width="13.5703125" style="120" bestFit="1" customWidth="1"/>
    <col min="11" max="11" width="15.7109375" style="120" bestFit="1" customWidth="1"/>
    <col min="12" max="12" width="13.5703125" style="120" bestFit="1" customWidth="1"/>
    <col min="13" max="13" width="15.7109375" style="120" bestFit="1" customWidth="1"/>
    <col min="14" max="14" width="13.5703125" style="120" bestFit="1" customWidth="1"/>
    <col min="15" max="16384" width="9.140625" style="120"/>
  </cols>
  <sheetData>
    <row r="1" spans="1:24" ht="15.75" thickBot="1" x14ac:dyDescent="0.3">
      <c r="A1" s="4"/>
    </row>
    <row r="2" spans="1:24" ht="18.75" thickBot="1" x14ac:dyDescent="0.3">
      <c r="B2" s="1315" t="s">
        <v>475</v>
      </c>
      <c r="C2" s="1316"/>
      <c r="D2" s="1316"/>
      <c r="E2" s="1316"/>
      <c r="F2" s="1316"/>
      <c r="G2" s="1316"/>
      <c r="H2" s="1316"/>
      <c r="I2" s="1316"/>
      <c r="J2" s="1316"/>
      <c r="K2" s="1316"/>
      <c r="L2" s="1316"/>
      <c r="M2" s="1316"/>
      <c r="N2" s="1317"/>
      <c r="O2" s="318"/>
      <c r="P2" s="318"/>
      <c r="Q2" s="318"/>
      <c r="R2" s="318"/>
      <c r="S2" s="318"/>
      <c r="T2" s="318"/>
      <c r="U2" s="318"/>
      <c r="V2" s="318"/>
      <c r="W2" s="318"/>
      <c r="X2" s="318"/>
    </row>
    <row r="3" spans="1:24" ht="16.5" thickBot="1" x14ac:dyDescent="0.3">
      <c r="B3" s="1067" t="s">
        <v>1450</v>
      </c>
      <c r="C3" s="318"/>
      <c r="D3" s="318"/>
      <c r="E3" s="318"/>
      <c r="F3" s="318"/>
      <c r="G3" s="319"/>
      <c r="H3" s="319"/>
      <c r="I3" s="319"/>
      <c r="J3" s="319"/>
      <c r="K3" s="319"/>
      <c r="L3" s="319"/>
      <c r="M3" s="319"/>
      <c r="N3" s="319"/>
      <c r="O3" s="1435"/>
      <c r="P3" s="1435"/>
      <c r="Q3" s="1435"/>
      <c r="R3" s="1435"/>
      <c r="S3" s="1435"/>
      <c r="T3" s="1435"/>
      <c r="U3" s="1435"/>
      <c r="V3" s="1435"/>
      <c r="W3" s="1435"/>
      <c r="X3" s="1435"/>
    </row>
    <row r="4" spans="1:24" ht="25.5" customHeight="1" thickBot="1" x14ac:dyDescent="0.3">
      <c r="B4" s="1436">
        <v>45291</v>
      </c>
      <c r="C4" s="1438" t="s">
        <v>476</v>
      </c>
      <c r="D4" s="1439"/>
      <c r="E4" s="1438" t="s">
        <v>477</v>
      </c>
      <c r="F4" s="1442"/>
      <c r="G4" s="320"/>
      <c r="H4" s="320"/>
      <c r="I4" s="320"/>
      <c r="J4" s="320"/>
      <c r="K4" s="320"/>
      <c r="L4" s="320"/>
      <c r="M4" s="320"/>
      <c r="N4" s="321"/>
      <c r="O4" s="1443"/>
      <c r="P4" s="1435"/>
      <c r="Q4" s="1435"/>
      <c r="R4" s="1435"/>
      <c r="S4" s="1435"/>
      <c r="T4" s="1435"/>
      <c r="U4" s="1435"/>
      <c r="V4" s="1435"/>
      <c r="W4" s="1435"/>
      <c r="X4" s="1435"/>
    </row>
    <row r="5" spans="1:24" ht="37.5" customHeight="1" thickBot="1" x14ac:dyDescent="0.3">
      <c r="B5" s="1437"/>
      <c r="C5" s="1440"/>
      <c r="D5" s="1441"/>
      <c r="E5" s="1440"/>
      <c r="F5" s="1441"/>
      <c r="G5" s="1444" t="s">
        <v>478</v>
      </c>
      <c r="H5" s="1445"/>
      <c r="I5" s="1446" t="s">
        <v>479</v>
      </c>
      <c r="J5" s="1445"/>
      <c r="K5" s="1446" t="s">
        <v>480</v>
      </c>
      <c r="L5" s="1445"/>
      <c r="M5" s="1446" t="s">
        <v>481</v>
      </c>
      <c r="N5" s="1445"/>
      <c r="O5" s="1443"/>
      <c r="P5" s="1435"/>
      <c r="Q5" s="1435"/>
      <c r="R5" s="1435"/>
      <c r="S5" s="1435"/>
      <c r="T5" s="1435"/>
      <c r="U5" s="1435"/>
      <c r="V5" s="1435"/>
      <c r="W5" s="1435"/>
      <c r="X5" s="1435"/>
    </row>
    <row r="6" spans="1:24" ht="42.75" thickBot="1" x14ac:dyDescent="0.3">
      <c r="B6" s="322" t="s">
        <v>112</v>
      </c>
      <c r="C6" s="246" t="s">
        <v>397</v>
      </c>
      <c r="D6" s="323" t="s">
        <v>482</v>
      </c>
      <c r="E6" s="324" t="s">
        <v>466</v>
      </c>
      <c r="F6" s="323" t="s">
        <v>467</v>
      </c>
      <c r="G6" s="323" t="s">
        <v>466</v>
      </c>
      <c r="H6" s="325" t="s">
        <v>467</v>
      </c>
      <c r="I6" s="325" t="s">
        <v>466</v>
      </c>
      <c r="J6" s="325" t="s">
        <v>467</v>
      </c>
      <c r="K6" s="325" t="s">
        <v>466</v>
      </c>
      <c r="L6" s="325" t="s">
        <v>467</v>
      </c>
      <c r="M6" s="325" t="s">
        <v>466</v>
      </c>
      <c r="N6" s="325" t="s">
        <v>467</v>
      </c>
      <c r="O6" s="1443"/>
      <c r="P6" s="1435"/>
      <c r="Q6" s="1435"/>
      <c r="R6" s="1435"/>
      <c r="S6" s="1435"/>
      <c r="T6" s="1435"/>
      <c r="U6" s="1435"/>
      <c r="V6" s="1435"/>
      <c r="W6" s="1435"/>
      <c r="X6" s="1435"/>
    </row>
    <row r="7" spans="1:24" ht="21" x14ac:dyDescent="0.25">
      <c r="B7" s="326" t="s">
        <v>483</v>
      </c>
      <c r="C7" s="305">
        <v>0</v>
      </c>
      <c r="D7" s="305">
        <v>0</v>
      </c>
      <c r="E7" s="327">
        <v>0</v>
      </c>
      <c r="F7" s="327">
        <v>0</v>
      </c>
      <c r="G7" s="328"/>
      <c r="H7" s="329"/>
      <c r="I7" s="329"/>
      <c r="J7" s="329"/>
      <c r="K7" s="329"/>
      <c r="L7" s="329"/>
      <c r="M7" s="329"/>
      <c r="N7" s="329"/>
      <c r="O7" s="1443"/>
      <c r="P7" s="1435"/>
      <c r="Q7" s="1435"/>
      <c r="R7" s="1435"/>
      <c r="S7" s="1435"/>
      <c r="T7" s="1435"/>
      <c r="U7" s="1435"/>
      <c r="V7" s="1435"/>
      <c r="W7" s="1435"/>
      <c r="X7" s="1435"/>
    </row>
    <row r="8" spans="1:24" ht="21" x14ac:dyDescent="0.25">
      <c r="B8" s="330" t="s">
        <v>484</v>
      </c>
      <c r="C8" s="305">
        <v>0</v>
      </c>
      <c r="D8" s="305">
        <v>0</v>
      </c>
      <c r="E8" s="305">
        <v>0</v>
      </c>
      <c r="F8" s="305">
        <v>0</v>
      </c>
      <c r="G8" s="305">
        <v>0</v>
      </c>
      <c r="H8" s="305">
        <v>0</v>
      </c>
      <c r="I8" s="305">
        <v>0</v>
      </c>
      <c r="J8" s="305">
        <v>0</v>
      </c>
      <c r="K8" s="305">
        <v>0</v>
      </c>
      <c r="L8" s="305">
        <v>0</v>
      </c>
      <c r="M8" s="305">
        <v>0</v>
      </c>
      <c r="N8" s="305">
        <v>0</v>
      </c>
      <c r="O8" s="1443"/>
      <c r="P8" s="1435"/>
      <c r="Q8" s="1435"/>
      <c r="R8" s="1435"/>
      <c r="S8" s="1435"/>
      <c r="T8" s="1435"/>
      <c r="U8" s="1435"/>
      <c r="V8" s="1435"/>
      <c r="W8" s="1435"/>
      <c r="X8" s="1435"/>
    </row>
    <row r="9" spans="1:24" x14ac:dyDescent="0.25">
      <c r="B9" s="331" t="s">
        <v>485</v>
      </c>
      <c r="C9" s="305">
        <v>0</v>
      </c>
      <c r="D9" s="305">
        <v>0</v>
      </c>
      <c r="E9" s="305">
        <v>0</v>
      </c>
      <c r="F9" s="305">
        <v>0</v>
      </c>
      <c r="G9" s="305">
        <v>0</v>
      </c>
      <c r="H9" s="305">
        <v>0</v>
      </c>
      <c r="I9" s="305">
        <v>0</v>
      </c>
      <c r="J9" s="305">
        <v>0</v>
      </c>
      <c r="K9" s="305">
        <v>0</v>
      </c>
      <c r="L9" s="305">
        <v>0</v>
      </c>
      <c r="M9" s="305">
        <v>0</v>
      </c>
      <c r="N9" s="305">
        <v>0</v>
      </c>
      <c r="O9" s="1443"/>
      <c r="P9" s="1435"/>
      <c r="Q9" s="1435"/>
      <c r="R9" s="1435"/>
      <c r="S9" s="1435"/>
      <c r="T9" s="1435"/>
      <c r="U9" s="1435"/>
      <c r="V9" s="1435"/>
      <c r="W9" s="1435"/>
      <c r="X9" s="1435"/>
    </row>
    <row r="10" spans="1:24" x14ac:dyDescent="0.25">
      <c r="B10" s="332" t="s">
        <v>486</v>
      </c>
      <c r="C10" s="305">
        <v>0</v>
      </c>
      <c r="D10" s="305">
        <v>0</v>
      </c>
      <c r="E10" s="305">
        <v>0</v>
      </c>
      <c r="F10" s="305">
        <v>0</v>
      </c>
      <c r="G10" s="305">
        <v>0</v>
      </c>
      <c r="H10" s="305">
        <v>0</v>
      </c>
      <c r="I10" s="305">
        <v>0</v>
      </c>
      <c r="J10" s="305">
        <v>0</v>
      </c>
      <c r="K10" s="305">
        <v>0</v>
      </c>
      <c r="L10" s="305">
        <v>0</v>
      </c>
      <c r="M10" s="305">
        <v>0</v>
      </c>
      <c r="N10" s="305">
        <v>0</v>
      </c>
      <c r="O10" s="1443"/>
      <c r="P10" s="1435"/>
      <c r="Q10" s="1435"/>
      <c r="R10" s="1435"/>
      <c r="S10" s="1435"/>
      <c r="T10" s="1435"/>
      <c r="U10" s="1435"/>
      <c r="V10" s="1435"/>
      <c r="W10" s="1435"/>
      <c r="X10" s="1435"/>
    </row>
    <row r="11" spans="1:24" x14ac:dyDescent="0.25">
      <c r="B11" s="332" t="s">
        <v>487</v>
      </c>
      <c r="C11" s="305">
        <v>0</v>
      </c>
      <c r="D11" s="305">
        <v>0</v>
      </c>
      <c r="E11" s="305">
        <v>0</v>
      </c>
      <c r="F11" s="305">
        <v>0</v>
      </c>
      <c r="G11" s="305">
        <v>0</v>
      </c>
      <c r="H11" s="305">
        <v>0</v>
      </c>
      <c r="I11" s="305">
        <v>0</v>
      </c>
      <c r="J11" s="305">
        <v>0</v>
      </c>
      <c r="K11" s="305">
        <v>0</v>
      </c>
      <c r="L11" s="305">
        <v>0</v>
      </c>
      <c r="M11" s="305">
        <v>0</v>
      </c>
      <c r="N11" s="305">
        <v>0</v>
      </c>
      <c r="O11" s="1443"/>
      <c r="P11" s="1435"/>
      <c r="Q11" s="1435"/>
      <c r="R11" s="1435"/>
      <c r="S11" s="1435"/>
      <c r="T11" s="1435"/>
      <c r="U11" s="1435"/>
      <c r="V11" s="1435"/>
      <c r="W11" s="1435"/>
      <c r="X11" s="1435"/>
    </row>
    <row r="12" spans="1:24" ht="21" x14ac:dyDescent="0.25">
      <c r="B12" s="332" t="s">
        <v>488</v>
      </c>
      <c r="C12" s="305">
        <v>0</v>
      </c>
      <c r="D12" s="305">
        <v>0</v>
      </c>
      <c r="E12" s="305">
        <v>0</v>
      </c>
      <c r="F12" s="305">
        <v>0</v>
      </c>
      <c r="G12" s="305">
        <v>0</v>
      </c>
      <c r="H12" s="305">
        <v>0</v>
      </c>
      <c r="I12" s="305">
        <v>0</v>
      </c>
      <c r="J12" s="305">
        <v>0</v>
      </c>
      <c r="K12" s="305">
        <v>0</v>
      </c>
      <c r="L12" s="305">
        <v>0</v>
      </c>
      <c r="M12" s="305">
        <v>0</v>
      </c>
      <c r="N12" s="305">
        <v>0</v>
      </c>
      <c r="O12" s="1443"/>
      <c r="P12" s="1435"/>
      <c r="Q12" s="1435"/>
      <c r="R12" s="1435"/>
      <c r="S12" s="1435"/>
      <c r="T12" s="1435"/>
      <c r="U12" s="1435"/>
      <c r="V12" s="1435"/>
      <c r="W12" s="1435"/>
      <c r="X12" s="1435"/>
    </row>
    <row r="13" spans="1:24" x14ac:dyDescent="0.25">
      <c r="B13" s="333" t="s">
        <v>489</v>
      </c>
      <c r="C13" s="305">
        <v>0</v>
      </c>
      <c r="D13" s="305">
        <v>0</v>
      </c>
      <c r="E13" s="305">
        <v>0</v>
      </c>
      <c r="F13" s="305">
        <v>0</v>
      </c>
      <c r="G13" s="305">
        <v>0</v>
      </c>
      <c r="H13" s="305">
        <v>0</v>
      </c>
      <c r="I13" s="305">
        <v>0</v>
      </c>
      <c r="J13" s="305">
        <v>0</v>
      </c>
      <c r="K13" s="305">
        <v>0</v>
      </c>
      <c r="L13" s="305">
        <v>0</v>
      </c>
      <c r="M13" s="305">
        <v>0</v>
      </c>
      <c r="N13" s="305">
        <v>0</v>
      </c>
      <c r="O13" s="1443"/>
      <c r="P13" s="1435"/>
      <c r="Q13" s="1435"/>
      <c r="R13" s="1435"/>
      <c r="S13" s="1435"/>
      <c r="T13" s="1435"/>
      <c r="U13" s="1435"/>
      <c r="V13" s="1435"/>
      <c r="W13" s="1435"/>
      <c r="X13" s="1435"/>
    </row>
    <row r="14" spans="1:24" ht="15.75" thickBot="1" x14ac:dyDescent="0.3">
      <c r="B14" s="334" t="s">
        <v>261</v>
      </c>
      <c r="C14" s="335">
        <v>0</v>
      </c>
      <c r="D14" s="335">
        <v>0</v>
      </c>
      <c r="E14" s="335">
        <v>0</v>
      </c>
      <c r="F14" s="335">
        <v>0</v>
      </c>
      <c r="G14" s="335">
        <v>0</v>
      </c>
      <c r="H14" s="335">
        <v>0</v>
      </c>
      <c r="I14" s="335">
        <v>0</v>
      </c>
      <c r="J14" s="335">
        <v>0</v>
      </c>
      <c r="K14" s="335">
        <v>0</v>
      </c>
      <c r="L14" s="335">
        <v>0</v>
      </c>
      <c r="M14" s="335">
        <v>0</v>
      </c>
      <c r="N14" s="335">
        <v>0</v>
      </c>
      <c r="O14" s="1443"/>
      <c r="P14" s="1435"/>
      <c r="Q14" s="1435"/>
      <c r="R14" s="1435"/>
      <c r="S14" s="1435"/>
      <c r="T14" s="1435"/>
      <c r="U14" s="1435"/>
      <c r="V14" s="1435"/>
      <c r="W14" s="1435"/>
      <c r="X14" s="1435"/>
    </row>
    <row r="15" spans="1:24" ht="15.75" x14ac:dyDescent="0.25">
      <c r="B15" s="318"/>
      <c r="C15" s="318"/>
      <c r="D15" s="318"/>
      <c r="E15" s="318"/>
      <c r="F15" s="318"/>
      <c r="G15" s="318"/>
      <c r="H15" s="318"/>
      <c r="I15" s="318"/>
      <c r="J15" s="318"/>
      <c r="K15" s="318"/>
      <c r="L15" s="318"/>
      <c r="M15" s="318"/>
      <c r="N15" s="318"/>
      <c r="O15" s="1435"/>
      <c r="P15" s="1435"/>
      <c r="Q15" s="1435"/>
      <c r="R15" s="1435"/>
      <c r="S15" s="1435"/>
      <c r="T15" s="1435"/>
      <c r="U15" s="1435"/>
      <c r="V15" s="1435"/>
      <c r="W15" s="1435"/>
      <c r="X15" s="1435"/>
    </row>
    <row r="16" spans="1:24" ht="15.75" x14ac:dyDescent="0.25">
      <c r="B16" s="1447"/>
      <c r="C16" s="1447"/>
      <c r="D16" s="1447"/>
      <c r="E16" s="1447"/>
      <c r="F16" s="1447"/>
      <c r="G16" s="1447"/>
      <c r="H16" s="1447"/>
      <c r="I16" s="1447"/>
      <c r="J16" s="1447"/>
      <c r="K16" s="1447"/>
      <c r="L16" s="318"/>
      <c r="M16" s="318"/>
      <c r="N16" s="318"/>
      <c r="O16" s="1435"/>
      <c r="P16" s="1435"/>
      <c r="Q16" s="1435"/>
      <c r="R16" s="1435"/>
      <c r="S16" s="1435"/>
      <c r="T16" s="1435"/>
      <c r="U16" s="1435"/>
      <c r="V16" s="1435"/>
      <c r="W16" s="1435"/>
      <c r="X16" s="1435"/>
    </row>
    <row r="17" spans="2:24" ht="15.75" x14ac:dyDescent="0.25">
      <c r="B17" s="318"/>
      <c r="C17" s="318"/>
      <c r="D17" s="318"/>
      <c r="E17" s="318"/>
      <c r="F17" s="318"/>
      <c r="G17" s="318"/>
      <c r="H17" s="318"/>
      <c r="I17" s="318"/>
      <c r="J17" s="318"/>
      <c r="K17" s="318"/>
      <c r="L17" s="318"/>
      <c r="M17" s="318"/>
      <c r="N17" s="318"/>
      <c r="O17" s="1435"/>
      <c r="P17" s="1435"/>
      <c r="Q17" s="1435"/>
      <c r="R17" s="1435"/>
      <c r="S17" s="1435"/>
      <c r="T17" s="1435"/>
      <c r="U17" s="1435"/>
      <c r="V17" s="1435"/>
      <c r="W17" s="1435"/>
      <c r="X17" s="1435"/>
    </row>
    <row r="18" spans="2:24" ht="15.75" x14ac:dyDescent="0.25">
      <c r="B18" s="1447"/>
      <c r="C18" s="1447"/>
      <c r="D18" s="1447"/>
      <c r="E18" s="1447"/>
      <c r="F18" s="1447"/>
      <c r="G18" s="1447"/>
      <c r="H18" s="1447"/>
      <c r="I18" s="1447"/>
      <c r="J18" s="1447"/>
      <c r="K18" s="1447"/>
      <c r="L18" s="318"/>
      <c r="M18" s="318"/>
      <c r="N18" s="318"/>
      <c r="O18" s="1435"/>
      <c r="P18" s="1435"/>
      <c r="Q18" s="1435"/>
      <c r="R18" s="1435"/>
      <c r="S18" s="1435"/>
      <c r="T18" s="1435"/>
      <c r="U18" s="1435"/>
      <c r="V18" s="1435"/>
      <c r="W18" s="1435"/>
      <c r="X18" s="1435"/>
    </row>
    <row r="19" spans="2:24" ht="32.25" customHeight="1" x14ac:dyDescent="0.25">
      <c r="B19" s="1449"/>
      <c r="C19" s="1449"/>
      <c r="D19" s="1449"/>
      <c r="E19" s="1449"/>
      <c r="F19" s="1449"/>
      <c r="G19" s="1449"/>
      <c r="H19" s="1449"/>
      <c r="I19" s="1449"/>
      <c r="J19" s="1449"/>
      <c r="K19" s="1449"/>
      <c r="L19" s="1449"/>
      <c r="M19" s="1449"/>
      <c r="N19" s="1449"/>
      <c r="O19" s="1449"/>
      <c r="P19" s="1449"/>
      <c r="Q19" s="1449"/>
      <c r="R19" s="1449"/>
      <c r="S19" s="1449"/>
      <c r="T19" s="1449"/>
      <c r="U19" s="1449"/>
      <c r="V19" s="1449"/>
      <c r="W19" s="1449"/>
      <c r="X19" s="1449"/>
    </row>
    <row r="20" spans="2:24" x14ac:dyDescent="0.25">
      <c r="B20" s="1449"/>
      <c r="C20" s="1449"/>
      <c r="D20" s="1449"/>
      <c r="E20" s="1449"/>
      <c r="F20" s="1449"/>
      <c r="G20" s="1449"/>
      <c r="H20" s="1449"/>
      <c r="I20" s="1449"/>
      <c r="J20" s="1449"/>
      <c r="K20" s="1449"/>
      <c r="L20" s="1449"/>
      <c r="M20" s="1449"/>
      <c r="N20" s="1449"/>
      <c r="O20" s="1449"/>
      <c r="P20" s="1449"/>
      <c r="Q20" s="1449"/>
      <c r="R20" s="1449"/>
      <c r="S20" s="1449"/>
      <c r="T20" s="1449"/>
      <c r="U20" s="1449"/>
      <c r="V20" s="1449"/>
      <c r="W20" s="1449"/>
      <c r="X20" s="1449"/>
    </row>
    <row r="21" spans="2:24" x14ac:dyDescent="0.25">
      <c r="B21" s="1449"/>
      <c r="C21" s="1449"/>
      <c r="D21" s="1449"/>
      <c r="E21" s="1449"/>
      <c r="F21" s="1449"/>
      <c r="G21" s="1449"/>
      <c r="H21" s="1449"/>
      <c r="I21" s="1449"/>
      <c r="J21" s="1449"/>
      <c r="K21" s="1449"/>
      <c r="L21" s="1449"/>
      <c r="M21" s="1449"/>
      <c r="N21" s="1449"/>
      <c r="O21" s="1449"/>
      <c r="P21" s="1449"/>
      <c r="Q21" s="1449"/>
      <c r="R21" s="1449"/>
      <c r="S21" s="1449"/>
      <c r="T21" s="1449"/>
      <c r="U21" s="1449"/>
      <c r="V21" s="1449"/>
      <c r="W21" s="1449"/>
      <c r="X21" s="1449"/>
    </row>
    <row r="22" spans="2:24" x14ac:dyDescent="0.25">
      <c r="B22" s="1449"/>
      <c r="C22" s="1449"/>
      <c r="D22" s="1449"/>
      <c r="E22" s="1449"/>
      <c r="F22" s="1449"/>
      <c r="G22" s="1449"/>
      <c r="H22" s="1449"/>
      <c r="I22" s="1449"/>
      <c r="J22" s="1449"/>
      <c r="K22" s="1449"/>
      <c r="L22" s="1449"/>
      <c r="M22" s="1449"/>
      <c r="N22" s="1449"/>
      <c r="O22" s="1449"/>
      <c r="P22" s="1449"/>
      <c r="Q22" s="1449"/>
      <c r="R22" s="1449"/>
      <c r="S22" s="1449"/>
      <c r="T22" s="1449"/>
      <c r="U22" s="1449"/>
      <c r="V22" s="1449"/>
      <c r="W22" s="1449"/>
      <c r="X22" s="1449"/>
    </row>
    <row r="23" spans="2:24" x14ac:dyDescent="0.25">
      <c r="B23" s="1449"/>
      <c r="C23" s="1449"/>
      <c r="D23" s="1449"/>
      <c r="E23" s="1449"/>
      <c r="F23" s="1449"/>
      <c r="G23" s="1449"/>
      <c r="H23" s="1449"/>
      <c r="I23" s="1449"/>
      <c r="J23" s="1449"/>
      <c r="K23" s="1449"/>
      <c r="L23" s="1449"/>
      <c r="M23" s="1449"/>
      <c r="N23" s="1449"/>
      <c r="O23" s="1449"/>
      <c r="P23" s="1449"/>
      <c r="Q23" s="1449"/>
      <c r="R23" s="1449"/>
      <c r="S23" s="1449"/>
      <c r="T23" s="1449"/>
      <c r="U23" s="1449"/>
      <c r="V23" s="1449"/>
      <c r="W23" s="1449"/>
      <c r="X23" s="1449"/>
    </row>
    <row r="24" spans="2:24" x14ac:dyDescent="0.25">
      <c r="B24" s="1449"/>
      <c r="C24" s="1449"/>
      <c r="D24" s="1449"/>
      <c r="E24" s="1449"/>
      <c r="F24" s="1449"/>
      <c r="G24" s="1449"/>
      <c r="H24" s="1449"/>
      <c r="I24" s="1449"/>
      <c r="J24" s="1449"/>
      <c r="K24" s="1449"/>
      <c r="L24" s="1449"/>
      <c r="M24" s="1449"/>
      <c r="N24" s="1449"/>
      <c r="O24" s="1449"/>
      <c r="P24" s="1449"/>
      <c r="Q24" s="1449"/>
      <c r="R24" s="1449"/>
      <c r="S24" s="1449"/>
      <c r="T24" s="1449"/>
      <c r="U24" s="1449"/>
      <c r="V24" s="1449"/>
      <c r="W24" s="1449"/>
      <c r="X24" s="1449"/>
    </row>
    <row r="25" spans="2:24" x14ac:dyDescent="0.25">
      <c r="B25" s="1449"/>
      <c r="C25" s="1449"/>
      <c r="D25" s="1449"/>
      <c r="E25" s="1449"/>
      <c r="F25" s="1449"/>
      <c r="G25" s="1449"/>
      <c r="H25" s="1449"/>
      <c r="I25" s="1449"/>
      <c r="J25" s="1449"/>
      <c r="K25" s="1449"/>
      <c r="L25" s="1449"/>
      <c r="M25" s="1449"/>
      <c r="N25" s="1449"/>
      <c r="O25" s="1449"/>
      <c r="P25" s="1449"/>
      <c r="Q25" s="1449"/>
      <c r="R25" s="1449"/>
      <c r="S25" s="1449"/>
      <c r="T25" s="1449"/>
      <c r="U25" s="1449"/>
      <c r="V25" s="1449"/>
      <c r="W25" s="1449"/>
      <c r="X25" s="1449"/>
    </row>
    <row r="26" spans="2:24" ht="30" customHeight="1" x14ac:dyDescent="0.25">
      <c r="B26" s="1450"/>
      <c r="C26" s="1450"/>
      <c r="D26" s="1450"/>
      <c r="E26" s="1450"/>
      <c r="F26" s="1450"/>
      <c r="G26" s="1450"/>
      <c r="H26" s="1450"/>
      <c r="I26" s="1450"/>
      <c r="J26" s="1450"/>
      <c r="K26" s="1450"/>
      <c r="L26" s="1450"/>
      <c r="M26" s="336"/>
      <c r="N26" s="336"/>
      <c r="O26" s="336"/>
      <c r="P26" s="336"/>
      <c r="Q26" s="336"/>
      <c r="R26" s="336"/>
      <c r="S26" s="336"/>
      <c r="T26" s="336"/>
      <c r="U26" s="336"/>
      <c r="V26" s="336"/>
      <c r="W26" s="336"/>
      <c r="X26" s="336"/>
    </row>
    <row r="27" spans="2:24" ht="15.75" x14ac:dyDescent="0.25">
      <c r="B27" s="318"/>
      <c r="C27" s="318"/>
      <c r="D27" s="318"/>
      <c r="E27" s="318"/>
      <c r="F27" s="318"/>
      <c r="G27" s="318"/>
      <c r="H27" s="318"/>
      <c r="I27" s="318"/>
      <c r="J27" s="318"/>
      <c r="K27" s="318"/>
      <c r="L27" s="318"/>
      <c r="M27" s="318"/>
      <c r="N27" s="318"/>
      <c r="O27" s="318"/>
      <c r="P27" s="318"/>
      <c r="Q27" s="318"/>
      <c r="R27" s="318"/>
      <c r="S27" s="318"/>
      <c r="T27" s="318"/>
      <c r="U27" s="318"/>
      <c r="V27" s="318"/>
      <c r="W27" s="318"/>
      <c r="X27" s="318"/>
    </row>
    <row r="28" spans="2:24" ht="15.75" x14ac:dyDescent="0.25">
      <c r="B28" s="1448"/>
      <c r="C28" s="1448"/>
      <c r="D28" s="1448"/>
      <c r="E28" s="1448"/>
      <c r="F28" s="1448"/>
      <c r="G28" s="1448"/>
      <c r="H28" s="1448"/>
      <c r="I28" s="1448"/>
      <c r="J28" s="1448"/>
      <c r="K28" s="318"/>
      <c r="L28" s="318"/>
      <c r="M28" s="318"/>
      <c r="N28" s="318"/>
      <c r="O28" s="318"/>
      <c r="P28" s="318"/>
      <c r="Q28" s="318"/>
      <c r="R28" s="318"/>
      <c r="S28" s="318"/>
      <c r="T28" s="318"/>
      <c r="U28" s="318"/>
      <c r="V28" s="318"/>
      <c r="W28" s="318"/>
      <c r="X28" s="318"/>
    </row>
    <row r="29" spans="2:24" x14ac:dyDescent="0.25">
      <c r="B29" s="1449"/>
      <c r="C29" s="1449"/>
      <c r="D29" s="1449"/>
      <c r="E29" s="1449"/>
      <c r="F29" s="1449"/>
      <c r="G29" s="1449"/>
      <c r="H29" s="1449"/>
      <c r="I29" s="1449"/>
      <c r="J29" s="1449"/>
      <c r="K29" s="1449"/>
      <c r="L29" s="1449"/>
      <c r="M29" s="1449"/>
      <c r="N29" s="1449"/>
      <c r="O29" s="1449"/>
      <c r="P29" s="1449"/>
      <c r="Q29" s="1449"/>
      <c r="R29" s="1449"/>
      <c r="S29" s="1449"/>
      <c r="T29" s="1449"/>
      <c r="U29" s="1449"/>
      <c r="V29" s="1449"/>
      <c r="W29" s="1449"/>
      <c r="X29" s="1449"/>
    </row>
    <row r="30" spans="2:24" x14ac:dyDescent="0.25">
      <c r="B30" s="1449"/>
      <c r="C30" s="1449"/>
      <c r="D30" s="1449"/>
      <c r="E30" s="1449"/>
      <c r="F30" s="1449"/>
      <c r="G30" s="1449"/>
      <c r="H30" s="1449"/>
      <c r="I30" s="1449"/>
      <c r="J30" s="1449"/>
      <c r="K30" s="1449"/>
      <c r="L30" s="1449"/>
      <c r="M30" s="1449"/>
      <c r="N30" s="1449"/>
      <c r="O30" s="1449"/>
      <c r="P30" s="1449"/>
      <c r="Q30" s="1449"/>
      <c r="R30" s="1449"/>
      <c r="S30" s="1449"/>
      <c r="T30" s="1449"/>
      <c r="U30" s="1449"/>
      <c r="V30" s="1449"/>
      <c r="W30" s="1449"/>
      <c r="X30" s="1449"/>
    </row>
    <row r="31" spans="2:24" x14ac:dyDescent="0.25">
      <c r="B31" s="1449"/>
      <c r="C31" s="1449"/>
      <c r="D31" s="1449"/>
      <c r="E31" s="1449"/>
      <c r="F31" s="1449"/>
      <c r="G31" s="1449"/>
      <c r="H31" s="1449"/>
      <c r="I31" s="1449"/>
      <c r="J31" s="1449"/>
      <c r="K31" s="1449"/>
      <c r="L31" s="1449"/>
      <c r="M31" s="1449"/>
      <c r="N31" s="1449"/>
      <c r="O31" s="1449"/>
      <c r="P31" s="1449"/>
      <c r="Q31" s="1449"/>
      <c r="R31" s="1449"/>
      <c r="S31" s="1449"/>
      <c r="T31" s="1449"/>
      <c r="U31" s="1449"/>
      <c r="V31" s="1449"/>
      <c r="W31" s="1449"/>
      <c r="X31" s="1449"/>
    </row>
    <row r="32" spans="2:24" x14ac:dyDescent="0.25">
      <c r="B32" s="1449"/>
      <c r="C32" s="1449"/>
      <c r="D32" s="1449"/>
      <c r="E32" s="1449"/>
      <c r="F32" s="1449"/>
      <c r="G32" s="1449"/>
      <c r="H32" s="1449"/>
      <c r="I32" s="1449"/>
      <c r="J32" s="1449"/>
      <c r="K32" s="1449"/>
      <c r="L32" s="1449"/>
      <c r="M32" s="1449"/>
      <c r="N32" s="1449"/>
      <c r="O32" s="1449"/>
      <c r="P32" s="1449"/>
      <c r="Q32" s="1449"/>
      <c r="R32" s="1449"/>
      <c r="S32" s="1449"/>
      <c r="T32" s="1449"/>
      <c r="U32" s="1449"/>
      <c r="V32" s="1449"/>
      <c r="W32" s="1449"/>
      <c r="X32" s="1449"/>
    </row>
    <row r="33" spans="2:24" x14ac:dyDescent="0.25">
      <c r="B33" s="1449"/>
      <c r="C33" s="1449"/>
      <c r="D33" s="1449"/>
      <c r="E33" s="1449"/>
      <c r="F33" s="1449"/>
      <c r="G33" s="1449"/>
      <c r="H33" s="1449"/>
      <c r="I33" s="1449"/>
      <c r="J33" s="1449"/>
      <c r="K33" s="1449"/>
      <c r="L33" s="1449"/>
      <c r="M33" s="1449"/>
      <c r="N33" s="1449"/>
      <c r="O33" s="1449"/>
      <c r="P33" s="1449"/>
      <c r="Q33" s="1449"/>
      <c r="R33" s="1449"/>
      <c r="S33" s="1449"/>
      <c r="T33" s="1449"/>
      <c r="U33" s="1449"/>
      <c r="V33" s="1449"/>
      <c r="W33" s="1449"/>
      <c r="X33" s="1449"/>
    </row>
    <row r="34" spans="2:24" x14ac:dyDescent="0.25">
      <c r="B34" s="1449"/>
      <c r="C34" s="1449"/>
      <c r="D34" s="1449"/>
      <c r="E34" s="1449"/>
      <c r="F34" s="1449"/>
      <c r="G34" s="1449"/>
      <c r="H34" s="1449"/>
      <c r="I34" s="1449"/>
      <c r="J34" s="1449"/>
      <c r="K34" s="1449"/>
      <c r="L34" s="1449"/>
      <c r="M34" s="1449"/>
      <c r="N34" s="1449"/>
      <c r="O34" s="1449"/>
      <c r="P34" s="1449"/>
      <c r="Q34" s="1449"/>
      <c r="R34" s="1449"/>
      <c r="S34" s="1449"/>
      <c r="T34" s="1449"/>
      <c r="U34" s="1449"/>
      <c r="V34" s="1449"/>
      <c r="W34" s="1449"/>
      <c r="X34" s="1449"/>
    </row>
    <row r="35" spans="2:24" ht="15.75" x14ac:dyDescent="0.25">
      <c r="B35" s="1451"/>
      <c r="C35" s="1451"/>
      <c r="D35" s="1451"/>
      <c r="E35" s="1451"/>
      <c r="F35" s="1451"/>
      <c r="G35" s="1451"/>
      <c r="H35" s="1451"/>
      <c r="I35" s="1451"/>
      <c r="J35" s="1451"/>
      <c r="K35" s="1451"/>
      <c r="L35" s="1451"/>
      <c r="M35" s="1451"/>
      <c r="N35" s="1451"/>
      <c r="O35" s="1451"/>
      <c r="P35" s="1451"/>
      <c r="Q35" s="1451"/>
      <c r="R35" s="1451"/>
      <c r="S35" s="1451"/>
      <c r="T35" s="1451"/>
      <c r="U35" s="1451"/>
      <c r="V35" s="1451"/>
      <c r="W35" s="1451"/>
      <c r="X35" s="1451"/>
    </row>
  </sheetData>
  <sheetProtection algorithmName="SHA-512" hashValue="FiGjjtnUqucTQwfsq6/aNldO/7seOH6smMFUFODHI6vwG6eQTZ2WHRcqnu7WAdCkdazsxL9rw75o+WnVcA1sqg==" saltValue="9WBH95CBd2QCx2LfwXb4hg==" spinCount="100000" sheet="1" objects="1" scenarios="1"/>
  <mergeCells count="42">
    <mergeCell ref="B35:X35"/>
    <mergeCell ref="B29:X29"/>
    <mergeCell ref="B30:X30"/>
    <mergeCell ref="B31:X31"/>
    <mergeCell ref="B32:X32"/>
    <mergeCell ref="B33:X33"/>
    <mergeCell ref="B34:X34"/>
    <mergeCell ref="B28:J28"/>
    <mergeCell ref="O17:X17"/>
    <mergeCell ref="B18:K18"/>
    <mergeCell ref="O18:X18"/>
    <mergeCell ref="B19:X19"/>
    <mergeCell ref="B20:X20"/>
    <mergeCell ref="B21:X21"/>
    <mergeCell ref="B22:X22"/>
    <mergeCell ref="B23:X23"/>
    <mergeCell ref="B24:X24"/>
    <mergeCell ref="B25:X25"/>
    <mergeCell ref="B26:L26"/>
    <mergeCell ref="B16:K16"/>
    <mergeCell ref="O16:X16"/>
    <mergeCell ref="O5:X5"/>
    <mergeCell ref="O6:X6"/>
    <mergeCell ref="O7:X7"/>
    <mergeCell ref="O8:X8"/>
    <mergeCell ref="O9:X9"/>
    <mergeCell ref="O10:X10"/>
    <mergeCell ref="O11:X11"/>
    <mergeCell ref="O12:X12"/>
    <mergeCell ref="O13:X13"/>
    <mergeCell ref="O14:X14"/>
    <mergeCell ref="O15:X15"/>
    <mergeCell ref="B2:N2"/>
    <mergeCell ref="O3:X3"/>
    <mergeCell ref="B4:B5"/>
    <mergeCell ref="C4:D5"/>
    <mergeCell ref="E4:F5"/>
    <mergeCell ref="O4:X4"/>
    <mergeCell ref="G5:H5"/>
    <mergeCell ref="I5:J5"/>
    <mergeCell ref="K5:L5"/>
    <mergeCell ref="M5:N5"/>
  </mergeCells>
  <pageMargins left="0.70866141732283472" right="0.70866141732283472" top="0.74803149606299213" bottom="0.74803149606299213" header="0.31496062992125984" footer="0.31496062992125984"/>
  <pageSetup scale="46"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06411-C537-46C2-B3B4-A88E36B4FA86}">
  <sheetPr>
    <tabColor theme="5" tint="-0.499984740745262"/>
    <pageSetUpPr fitToPage="1"/>
  </sheetPr>
  <dimension ref="A1:J17"/>
  <sheetViews>
    <sheetView showGridLines="0" zoomScale="60" zoomScaleNormal="60" workbookViewId="0">
      <selection activeCell="C5" sqref="C5"/>
    </sheetView>
  </sheetViews>
  <sheetFormatPr defaultColWidth="9.28515625" defaultRowHeight="15" x14ac:dyDescent="0.25"/>
  <cols>
    <col min="1" max="1" width="9.28515625" style="198"/>
    <col min="2" max="2" width="6.42578125" style="198" customWidth="1"/>
    <col min="3" max="3" width="55" style="198" customWidth="1"/>
    <col min="4" max="4" width="19.42578125" style="198" customWidth="1"/>
    <col min="5" max="5" width="27" style="198" customWidth="1"/>
    <col min="6" max="6" width="23.5703125" style="198" customWidth="1"/>
    <col min="7" max="7" width="21.28515625" style="198" customWidth="1"/>
    <col min="8" max="8" width="28.42578125" style="198" customWidth="1"/>
    <col min="9" max="16384" width="9.28515625" style="198"/>
  </cols>
  <sheetData>
    <row r="1" spans="1:10" ht="17.25" thickBot="1" x14ac:dyDescent="0.3">
      <c r="A1" s="4"/>
      <c r="C1" s="370"/>
      <c r="D1" s="370"/>
      <c r="E1" s="370"/>
      <c r="F1" s="370"/>
      <c r="G1" s="370"/>
      <c r="H1" s="370"/>
      <c r="I1" s="370"/>
      <c r="J1" s="371"/>
    </row>
    <row r="2" spans="1:10" s="199" customFormat="1" ht="41.25" customHeight="1" thickBot="1" x14ac:dyDescent="0.3">
      <c r="A2" s="198"/>
      <c r="C2" s="1288" t="s">
        <v>515</v>
      </c>
      <c r="D2" s="1289"/>
      <c r="E2" s="1289"/>
      <c r="F2" s="1289"/>
      <c r="G2" s="1289"/>
      <c r="H2" s="1290"/>
    </row>
    <row r="3" spans="1:10" s="275" customFormat="1" ht="15.75" customHeight="1" x14ac:dyDescent="0.25">
      <c r="A3" s="198"/>
      <c r="B3" s="1062"/>
      <c r="C3" s="1062" t="s">
        <v>1453</v>
      </c>
      <c r="D3" s="1062"/>
      <c r="E3" s="1062"/>
      <c r="F3" s="1062"/>
      <c r="G3" s="1062"/>
      <c r="H3" s="1062"/>
      <c r="I3" s="198"/>
    </row>
    <row r="4" spans="1:10" s="275" customFormat="1" ht="15.75" customHeight="1" x14ac:dyDescent="0.25">
      <c r="A4" s="198"/>
      <c r="B4" s="1452"/>
      <c r="C4" s="1453"/>
      <c r="D4" s="1453"/>
      <c r="E4" s="1453"/>
      <c r="F4" s="1453"/>
      <c r="G4" s="1453"/>
      <c r="H4" s="1453"/>
      <c r="I4" s="198"/>
    </row>
    <row r="5" spans="1:10" ht="15" customHeight="1" x14ac:dyDescent="0.25"/>
    <row r="6" spans="1:10" ht="15" customHeight="1" thickBot="1" x14ac:dyDescent="0.3"/>
    <row r="7" spans="1:10" ht="32.25" customHeight="1" thickBot="1" x14ac:dyDescent="0.3">
      <c r="B7" s="260"/>
      <c r="C7" s="173">
        <v>45291</v>
      </c>
      <c r="D7" s="372" t="s">
        <v>516</v>
      </c>
      <c r="E7" s="373" t="s">
        <v>517</v>
      </c>
      <c r="F7" s="374"/>
      <c r="G7" s="374"/>
      <c r="H7" s="375"/>
      <c r="I7" s="371"/>
      <c r="J7" s="371"/>
    </row>
    <row r="8" spans="1:10" ht="32.25" customHeight="1" thickBot="1" x14ac:dyDescent="0.3">
      <c r="B8" s="260"/>
      <c r="C8" s="1454" t="s">
        <v>112</v>
      </c>
      <c r="D8" s="376"/>
      <c r="E8" s="377"/>
      <c r="F8" s="372" t="s">
        <v>518</v>
      </c>
      <c r="G8" s="373" t="s">
        <v>519</v>
      </c>
      <c r="H8" s="378"/>
      <c r="I8" s="371"/>
      <c r="J8" s="371"/>
    </row>
    <row r="9" spans="1:10" ht="28.5" customHeight="1" thickBot="1" x14ac:dyDescent="0.3">
      <c r="B9" s="260"/>
      <c r="C9" s="1454"/>
      <c r="D9" s="379"/>
      <c r="E9" s="380"/>
      <c r="F9" s="379"/>
      <c r="G9" s="380"/>
      <c r="H9" s="381" t="s">
        <v>520</v>
      </c>
      <c r="I9" s="371"/>
      <c r="J9" s="371"/>
    </row>
    <row r="10" spans="1:10" x14ac:dyDescent="0.25">
      <c r="B10" s="382"/>
      <c r="C10" s="383" t="s">
        <v>521</v>
      </c>
      <c r="D10" s="182">
        <v>3638959.4107309999</v>
      </c>
      <c r="E10" s="182">
        <v>1331811.3023620001</v>
      </c>
      <c r="F10" s="182">
        <v>921392.074456</v>
      </c>
      <c r="G10" s="182">
        <v>410419.22790599999</v>
      </c>
      <c r="H10" s="182">
        <v>0</v>
      </c>
      <c r="I10" s="371"/>
      <c r="J10" s="371"/>
    </row>
    <row r="11" spans="1:10" x14ac:dyDescent="0.25">
      <c r="B11" s="382"/>
      <c r="C11" s="384" t="s">
        <v>522</v>
      </c>
      <c r="D11" s="185">
        <v>1100082.2533559999</v>
      </c>
      <c r="E11" s="185">
        <v>0</v>
      </c>
      <c r="F11" s="185">
        <v>0</v>
      </c>
      <c r="G11" s="185">
        <v>0</v>
      </c>
      <c r="H11" s="187"/>
      <c r="I11" s="371"/>
      <c r="J11" s="371"/>
    </row>
    <row r="12" spans="1:10" x14ac:dyDescent="0.25">
      <c r="B12" s="382"/>
      <c r="C12" s="385" t="s">
        <v>523</v>
      </c>
      <c r="D12" s="386">
        <v>4739041.6640869994</v>
      </c>
      <c r="E12" s="386">
        <v>1331811.3023620001</v>
      </c>
      <c r="F12" s="386">
        <v>921392.074456</v>
      </c>
      <c r="G12" s="386">
        <v>410419.22790599999</v>
      </c>
      <c r="H12" s="386">
        <v>0</v>
      </c>
      <c r="I12" s="371"/>
      <c r="J12" s="371"/>
    </row>
    <row r="13" spans="1:10" x14ac:dyDescent="0.25">
      <c r="B13" s="382"/>
      <c r="C13" s="387" t="s">
        <v>524</v>
      </c>
      <c r="D13" s="185">
        <v>5207.6103229999999</v>
      </c>
      <c r="E13" s="185">
        <v>15976.7526</v>
      </c>
      <c r="F13" s="185">
        <v>7621.5915020000002</v>
      </c>
      <c r="G13" s="185">
        <v>8355.1610980000005</v>
      </c>
      <c r="H13" s="185">
        <v>0</v>
      </c>
      <c r="I13" s="371"/>
      <c r="J13" s="371"/>
    </row>
    <row r="14" spans="1:10" ht="15.75" thickBot="1" x14ac:dyDescent="0.3">
      <c r="B14" s="388"/>
      <c r="C14" s="389" t="s">
        <v>525</v>
      </c>
      <c r="D14" s="190"/>
      <c r="E14" s="190"/>
      <c r="F14" s="190"/>
      <c r="G14" s="190"/>
      <c r="H14" s="190"/>
      <c r="I14" s="371"/>
      <c r="J14" s="371"/>
    </row>
    <row r="15" spans="1:10" ht="24" customHeight="1" x14ac:dyDescent="0.25">
      <c r="C15" s="390"/>
    </row>
    <row r="16" spans="1:10" ht="24" customHeight="1" x14ac:dyDescent="0.25"/>
    <row r="17" ht="24" customHeight="1" x14ac:dyDescent="0.25"/>
  </sheetData>
  <sheetProtection algorithmName="SHA-512" hashValue="C3lgHBIAYh2IQwukI46d11I65ZS0R9Kl9Fn9XMSe+NQ96FBAyxz1p+zYorQhAkWTr0qRwNXs8o/ho4nr2tHIxw==" saltValue="FTe3MLZkeggz931oiTyrvA==" spinCount="100000" sheet="1" objects="1" scenarios="1"/>
  <mergeCells count="3">
    <mergeCell ref="C2:H2"/>
    <mergeCell ref="B4:H4"/>
    <mergeCell ref="C8:C9"/>
  </mergeCells>
  <pageMargins left="0.70866141732283472" right="0.70866141732283472" top="0.74803149606299213" bottom="0.74803149606299213" header="0.31496062992125984" footer="0.31496062992125984"/>
  <pageSetup scale="50"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FE1E6-DB42-48E2-9043-E43F2ED5EA81}">
  <sheetPr>
    <tabColor theme="5" tint="-0.499984740745262"/>
    <pageSetUpPr fitToPage="1"/>
  </sheetPr>
  <dimension ref="A1:DR28"/>
  <sheetViews>
    <sheetView zoomScale="60" zoomScaleNormal="60" zoomScalePageLayoutView="60" workbookViewId="0">
      <selection activeCell="C5" sqref="C5"/>
    </sheetView>
  </sheetViews>
  <sheetFormatPr defaultColWidth="11.5703125" defaultRowHeight="15" x14ac:dyDescent="0.25"/>
  <cols>
    <col min="1" max="1" width="20.28515625" style="391" customWidth="1"/>
    <col min="2" max="2" width="8" style="391" customWidth="1"/>
    <col min="3" max="3" width="61.85546875" style="391" bestFit="1" customWidth="1"/>
    <col min="4" max="9" width="28.140625" style="391" customWidth="1"/>
    <col min="10" max="10" width="11.5703125" style="391"/>
    <col min="11" max="11" width="32.7109375" style="391" customWidth="1"/>
    <col min="12" max="122" width="11.5703125" style="391"/>
    <col min="123" max="16384" width="11.5703125" style="82"/>
  </cols>
  <sheetData>
    <row r="1" spans="1:122" ht="15.75" thickBot="1" x14ac:dyDescent="0.3">
      <c r="A1" s="4"/>
    </row>
    <row r="2" spans="1:122" ht="21" customHeight="1" thickBot="1" x14ac:dyDescent="0.35">
      <c r="A2" s="392"/>
      <c r="C2" s="1288" t="s">
        <v>526</v>
      </c>
      <c r="D2" s="1289"/>
      <c r="E2" s="1289"/>
      <c r="F2" s="1289"/>
      <c r="G2" s="1289"/>
      <c r="H2" s="1289"/>
      <c r="I2" s="1290"/>
    </row>
    <row r="3" spans="1:122" x14ac:dyDescent="0.25">
      <c r="C3" s="1062" t="s">
        <v>1454</v>
      </c>
      <c r="DD3" s="82"/>
      <c r="DE3" s="82"/>
      <c r="DF3" s="82"/>
      <c r="DG3" s="82"/>
      <c r="DH3" s="82"/>
      <c r="DI3" s="82"/>
      <c r="DJ3" s="82"/>
      <c r="DK3" s="82"/>
      <c r="DL3" s="82"/>
      <c r="DM3" s="82"/>
      <c r="DN3" s="82"/>
      <c r="DO3" s="82"/>
      <c r="DP3" s="82"/>
      <c r="DQ3" s="82"/>
      <c r="DR3" s="82"/>
    </row>
    <row r="4" spans="1:122" ht="15.75" thickBot="1" x14ac:dyDescent="0.3">
      <c r="DD4" s="82"/>
      <c r="DE4" s="82"/>
      <c r="DF4" s="82"/>
      <c r="DG4" s="82"/>
      <c r="DH4" s="82"/>
      <c r="DI4" s="82"/>
      <c r="DJ4" s="82"/>
      <c r="DK4" s="82"/>
      <c r="DL4" s="82"/>
      <c r="DM4" s="82"/>
      <c r="DN4" s="82"/>
      <c r="DO4" s="82"/>
      <c r="DP4" s="82"/>
      <c r="DQ4" s="82"/>
      <c r="DR4" s="82"/>
    </row>
    <row r="5" spans="1:122" s="394" customFormat="1" ht="84" customHeight="1" thickBot="1" x14ac:dyDescent="0.25">
      <c r="A5" s="393"/>
      <c r="B5" s="393"/>
      <c r="C5" s="173">
        <v>45291</v>
      </c>
      <c r="D5" s="1455" t="s">
        <v>527</v>
      </c>
      <c r="E5" s="1455"/>
      <c r="F5" s="1455" t="s">
        <v>528</v>
      </c>
      <c r="G5" s="1455"/>
      <c r="H5" s="1456" t="s">
        <v>529</v>
      </c>
      <c r="I5" s="1456"/>
      <c r="J5" s="393"/>
      <c r="K5" s="393"/>
      <c r="L5" s="393"/>
      <c r="M5" s="393"/>
      <c r="N5" s="393"/>
      <c r="O5" s="393"/>
      <c r="P5" s="393"/>
      <c r="Q5" s="393"/>
      <c r="R5" s="393"/>
      <c r="S5" s="393"/>
      <c r="T5" s="393"/>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c r="AW5" s="393"/>
      <c r="AX5" s="393"/>
      <c r="AY5" s="393"/>
      <c r="AZ5" s="393"/>
      <c r="BA5" s="393"/>
      <c r="BB5" s="393"/>
      <c r="BC5" s="393"/>
      <c r="BD5" s="393"/>
      <c r="BE5" s="393"/>
      <c r="BF5" s="393"/>
      <c r="BG5" s="393"/>
      <c r="BH5" s="393"/>
      <c r="BI5" s="393"/>
      <c r="BJ5" s="393"/>
      <c r="BK5" s="393"/>
      <c r="BL5" s="393"/>
      <c r="BM5" s="393"/>
      <c r="BN5" s="393"/>
      <c r="BO5" s="393"/>
      <c r="BP5" s="393"/>
      <c r="BQ5" s="393"/>
      <c r="BR5" s="393"/>
      <c r="BS5" s="393"/>
      <c r="BT5" s="393"/>
      <c r="BU5" s="393"/>
      <c r="BV5" s="393"/>
      <c r="BW5" s="393"/>
      <c r="BX5" s="393"/>
      <c r="BY5" s="393"/>
      <c r="BZ5" s="393"/>
      <c r="CA5" s="393"/>
      <c r="CB5" s="393"/>
      <c r="CC5" s="393"/>
      <c r="CD5" s="393"/>
      <c r="CE5" s="393"/>
      <c r="CF5" s="393"/>
      <c r="CG5" s="393"/>
      <c r="CH5" s="393"/>
      <c r="CI5" s="393"/>
      <c r="CJ5" s="393"/>
      <c r="CK5" s="393"/>
      <c r="CL5" s="393"/>
      <c r="CM5" s="393"/>
      <c r="CN5" s="393"/>
      <c r="CO5" s="393"/>
      <c r="CP5" s="393"/>
      <c r="CQ5" s="393"/>
      <c r="CR5" s="393"/>
      <c r="CS5" s="393"/>
      <c r="CT5" s="393"/>
      <c r="CU5" s="393"/>
      <c r="CV5" s="393"/>
      <c r="CW5" s="393"/>
      <c r="CX5" s="393"/>
      <c r="CY5" s="393"/>
      <c r="CZ5" s="393"/>
      <c r="DA5" s="393"/>
      <c r="DB5" s="393"/>
      <c r="DC5" s="393"/>
    </row>
    <row r="6" spans="1:122" s="394" customFormat="1" ht="50.25" customHeight="1" thickBot="1" x14ac:dyDescent="0.25">
      <c r="A6" s="393"/>
      <c r="B6" s="395"/>
      <c r="C6" s="360" t="s">
        <v>112</v>
      </c>
      <c r="D6" s="396" t="s">
        <v>530</v>
      </c>
      <c r="E6" s="396" t="s">
        <v>531</v>
      </c>
      <c r="F6" s="396" t="s">
        <v>530</v>
      </c>
      <c r="G6" s="396" t="s">
        <v>531</v>
      </c>
      <c r="H6" s="397" t="s">
        <v>532</v>
      </c>
      <c r="I6" s="397" t="s">
        <v>533</v>
      </c>
      <c r="J6" s="393"/>
      <c r="K6" s="393"/>
      <c r="L6" s="393"/>
      <c r="M6" s="393"/>
      <c r="N6" s="393"/>
      <c r="O6" s="393"/>
      <c r="P6" s="393"/>
      <c r="Q6" s="393"/>
      <c r="R6" s="393"/>
      <c r="S6" s="393"/>
      <c r="T6" s="393"/>
      <c r="U6" s="393"/>
      <c r="V6" s="393"/>
      <c r="W6" s="393"/>
      <c r="X6" s="393"/>
      <c r="Y6" s="393"/>
      <c r="Z6" s="393"/>
      <c r="AA6" s="393"/>
      <c r="AB6" s="393"/>
      <c r="AC6" s="393"/>
      <c r="AD6" s="393"/>
      <c r="AE6" s="393"/>
      <c r="AF6" s="393"/>
      <c r="AG6" s="393"/>
      <c r="AH6" s="393"/>
      <c r="AI6" s="393"/>
      <c r="AJ6" s="393"/>
      <c r="AK6" s="393"/>
      <c r="AL6" s="393"/>
      <c r="AM6" s="393"/>
      <c r="AN6" s="393"/>
      <c r="AO6" s="393"/>
      <c r="AP6" s="393"/>
      <c r="AQ6" s="393"/>
      <c r="AR6" s="393"/>
      <c r="AS6" s="393"/>
      <c r="AT6" s="393"/>
      <c r="AU6" s="393"/>
      <c r="AV6" s="393"/>
      <c r="AW6" s="393"/>
      <c r="AX6" s="393"/>
      <c r="AY6" s="393"/>
      <c r="AZ6" s="393"/>
      <c r="BA6" s="393"/>
      <c r="BB6" s="393"/>
      <c r="BC6" s="393"/>
      <c r="BD6" s="393"/>
      <c r="BE6" s="393"/>
      <c r="BF6" s="393"/>
      <c r="BG6" s="393"/>
      <c r="BH6" s="393"/>
      <c r="BI6" s="393"/>
      <c r="BJ6" s="393"/>
      <c r="BK6" s="393"/>
      <c r="BL6" s="393"/>
      <c r="BM6" s="393"/>
      <c r="BN6" s="393"/>
      <c r="BO6" s="393"/>
      <c r="BP6" s="393"/>
      <c r="BQ6" s="393"/>
      <c r="BR6" s="393"/>
      <c r="BS6" s="393"/>
      <c r="BT6" s="393"/>
      <c r="BU6" s="393"/>
      <c r="BV6" s="393"/>
      <c r="BW6" s="393"/>
      <c r="BX6" s="393"/>
      <c r="BY6" s="393"/>
      <c r="BZ6" s="393"/>
      <c r="CA6" s="393"/>
      <c r="CB6" s="393"/>
      <c r="CC6" s="393"/>
      <c r="CD6" s="393"/>
      <c r="CE6" s="393"/>
      <c r="CF6" s="393"/>
      <c r="CG6" s="393"/>
      <c r="CH6" s="393"/>
      <c r="CI6" s="393"/>
      <c r="CJ6" s="393"/>
      <c r="CK6" s="393"/>
      <c r="CL6" s="393"/>
      <c r="CM6" s="393"/>
      <c r="CN6" s="393"/>
      <c r="CO6" s="393"/>
      <c r="CP6" s="393"/>
      <c r="CQ6" s="393"/>
      <c r="CR6" s="393"/>
      <c r="CS6" s="393"/>
      <c r="CT6" s="393"/>
      <c r="CU6" s="393"/>
      <c r="CV6" s="393"/>
      <c r="CW6" s="393"/>
      <c r="CX6" s="393"/>
      <c r="CY6" s="393"/>
      <c r="CZ6" s="393"/>
      <c r="DA6" s="393"/>
      <c r="DB6" s="393"/>
      <c r="DC6" s="393"/>
    </row>
    <row r="7" spans="1:122" s="402" customFormat="1" ht="35.1" customHeight="1" x14ac:dyDescent="0.25">
      <c r="A7" s="398"/>
      <c r="B7" s="399"/>
      <c r="C7" s="400" t="s">
        <v>534</v>
      </c>
      <c r="D7" s="1084">
        <v>1612643.4530042501</v>
      </c>
      <c r="E7" s="1084">
        <v>19138.975758569999</v>
      </c>
      <c r="F7" s="1084">
        <v>1997806.6016183898</v>
      </c>
      <c r="G7" s="1084">
        <v>740.74343820000001</v>
      </c>
      <c r="H7" s="1084">
        <v>27892.443630989997</v>
      </c>
      <c r="I7" s="1085">
        <v>1.3956358702225394E-2</v>
      </c>
      <c r="J7" s="398"/>
      <c r="K7" s="398"/>
      <c r="L7" s="398"/>
      <c r="M7" s="398"/>
      <c r="N7" s="398"/>
      <c r="O7" s="398"/>
      <c r="P7" s="398"/>
      <c r="Q7" s="398"/>
      <c r="R7" s="398"/>
      <c r="S7" s="398"/>
      <c r="T7" s="398"/>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c r="AW7" s="398"/>
      <c r="AX7" s="398"/>
      <c r="AY7" s="398"/>
      <c r="AZ7" s="398"/>
      <c r="BA7" s="398"/>
      <c r="BB7" s="398"/>
      <c r="BC7" s="398"/>
      <c r="BD7" s="398"/>
      <c r="BE7" s="398"/>
      <c r="BF7" s="398"/>
      <c r="BG7" s="398"/>
      <c r="BH7" s="398"/>
      <c r="BI7" s="398"/>
      <c r="BJ7" s="398"/>
      <c r="BK7" s="398"/>
      <c r="BL7" s="398"/>
      <c r="BM7" s="398"/>
      <c r="BN7" s="398"/>
      <c r="BO7" s="398"/>
      <c r="BP7" s="398"/>
      <c r="BQ7" s="398"/>
      <c r="BR7" s="398"/>
      <c r="BS7" s="398"/>
      <c r="BT7" s="398"/>
      <c r="BU7" s="398"/>
      <c r="BV7" s="398"/>
      <c r="BW7" s="398"/>
      <c r="BX7" s="398"/>
      <c r="BY7" s="398"/>
      <c r="BZ7" s="398"/>
      <c r="CA7" s="398"/>
      <c r="CB7" s="398"/>
      <c r="CC7" s="398"/>
      <c r="CD7" s="398"/>
      <c r="CE7" s="398"/>
      <c r="CF7" s="398"/>
      <c r="CG7" s="398"/>
      <c r="CH7" s="398"/>
      <c r="CI7" s="398"/>
      <c r="CJ7" s="398"/>
      <c r="CK7" s="398"/>
      <c r="CL7" s="398"/>
      <c r="CM7" s="398"/>
      <c r="CN7" s="398"/>
      <c r="CO7" s="398"/>
      <c r="CP7" s="398"/>
      <c r="CQ7" s="398"/>
      <c r="CR7" s="398"/>
      <c r="CS7" s="398"/>
      <c r="CT7" s="398"/>
      <c r="CU7" s="398"/>
      <c r="CV7" s="398"/>
      <c r="CW7" s="398"/>
      <c r="CX7" s="398"/>
      <c r="CY7" s="398"/>
      <c r="CZ7" s="398"/>
      <c r="DA7" s="398"/>
      <c r="DB7" s="398"/>
      <c r="DC7" s="398"/>
    </row>
    <row r="8" spans="1:122" s="402" customFormat="1" ht="35.1" customHeight="1" x14ac:dyDescent="0.25">
      <c r="A8" s="398"/>
      <c r="B8" s="399"/>
      <c r="C8" s="403" t="s">
        <v>535</v>
      </c>
      <c r="D8" s="164">
        <v>19851.352627970002</v>
      </c>
      <c r="E8" s="164">
        <v>500.00000382999997</v>
      </c>
      <c r="F8" s="164">
        <v>12378.227807399999</v>
      </c>
      <c r="G8" s="164">
        <v>0</v>
      </c>
      <c r="H8" s="164">
        <v>2475.6455614800002</v>
      </c>
      <c r="I8" s="1086">
        <v>0.20000000000000004</v>
      </c>
      <c r="J8" s="398"/>
      <c r="K8" s="398"/>
      <c r="L8" s="398"/>
      <c r="M8" s="398"/>
      <c r="N8" s="398"/>
      <c r="O8" s="398"/>
      <c r="P8" s="398"/>
      <c r="Q8" s="398"/>
      <c r="R8" s="398"/>
      <c r="S8" s="398"/>
      <c r="T8" s="398"/>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c r="CG8" s="398"/>
      <c r="CH8" s="398"/>
      <c r="CI8" s="398"/>
      <c r="CJ8" s="398"/>
      <c r="CK8" s="398"/>
      <c r="CL8" s="398"/>
      <c r="CM8" s="398"/>
      <c r="CN8" s="398"/>
      <c r="CO8" s="398"/>
      <c r="CP8" s="398"/>
      <c r="CQ8" s="398"/>
      <c r="CR8" s="398"/>
      <c r="CS8" s="398"/>
      <c r="CT8" s="398"/>
      <c r="CU8" s="398"/>
      <c r="CV8" s="398"/>
      <c r="CW8" s="398"/>
      <c r="CX8" s="398"/>
      <c r="CY8" s="398"/>
      <c r="CZ8" s="398"/>
      <c r="DA8" s="398"/>
      <c r="DB8" s="398"/>
      <c r="DC8" s="398"/>
    </row>
    <row r="9" spans="1:122" s="402" customFormat="1" ht="35.1" customHeight="1" x14ac:dyDescent="0.25">
      <c r="A9" s="398"/>
      <c r="B9" s="399"/>
      <c r="C9" s="403" t="s">
        <v>536</v>
      </c>
      <c r="D9" s="164">
        <v>6415.2714404399994</v>
      </c>
      <c r="E9" s="164">
        <v>3084.4560473400002</v>
      </c>
      <c r="F9" s="164">
        <v>6415.2714404399994</v>
      </c>
      <c r="G9" s="164">
        <v>7.0214149800000003</v>
      </c>
      <c r="H9" s="164">
        <v>6.8374411900000007</v>
      </c>
      <c r="I9" s="1086">
        <v>1.0646417632963659E-3</v>
      </c>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c r="AW9" s="398"/>
      <c r="AX9" s="398"/>
      <c r="AY9" s="398"/>
      <c r="AZ9" s="398"/>
      <c r="BA9" s="398"/>
      <c r="BB9" s="398"/>
      <c r="BC9" s="398"/>
      <c r="BD9" s="398"/>
      <c r="BE9" s="398"/>
      <c r="BF9" s="398"/>
      <c r="BG9" s="398"/>
      <c r="BH9" s="398"/>
      <c r="BI9" s="398"/>
      <c r="BJ9" s="398"/>
      <c r="BK9" s="398"/>
      <c r="BL9" s="398"/>
      <c r="BM9" s="398"/>
      <c r="BN9" s="398"/>
      <c r="BO9" s="398"/>
      <c r="BP9" s="398"/>
      <c r="BQ9" s="398"/>
      <c r="BR9" s="398"/>
      <c r="BS9" s="398"/>
      <c r="BT9" s="398"/>
      <c r="BU9" s="398"/>
      <c r="BV9" s="398"/>
      <c r="BW9" s="398"/>
      <c r="BX9" s="398"/>
      <c r="BY9" s="398"/>
      <c r="BZ9" s="398"/>
      <c r="CA9" s="398"/>
      <c r="CB9" s="398"/>
      <c r="CC9" s="398"/>
      <c r="CD9" s="398"/>
      <c r="CE9" s="398"/>
      <c r="CF9" s="398"/>
      <c r="CG9" s="398"/>
      <c r="CH9" s="398"/>
      <c r="CI9" s="398"/>
      <c r="CJ9" s="398"/>
      <c r="CK9" s="398"/>
      <c r="CL9" s="398"/>
      <c r="CM9" s="398"/>
      <c r="CN9" s="398"/>
      <c r="CO9" s="398"/>
      <c r="CP9" s="398"/>
      <c r="CQ9" s="398"/>
      <c r="CR9" s="398"/>
      <c r="CS9" s="398"/>
      <c r="CT9" s="398"/>
      <c r="CU9" s="398"/>
      <c r="CV9" s="398"/>
      <c r="CW9" s="398"/>
      <c r="CX9" s="398"/>
      <c r="CY9" s="398"/>
      <c r="CZ9" s="398"/>
      <c r="DA9" s="398"/>
      <c r="DB9" s="398"/>
      <c r="DC9" s="398"/>
    </row>
    <row r="10" spans="1:122" s="402" customFormat="1" ht="35.1" customHeight="1" x14ac:dyDescent="0.25">
      <c r="A10" s="398"/>
      <c r="B10" s="399"/>
      <c r="C10" s="403" t="s">
        <v>537</v>
      </c>
      <c r="D10" s="164">
        <v>0</v>
      </c>
      <c r="E10" s="164">
        <v>0</v>
      </c>
      <c r="F10" s="164">
        <v>9567.9262268999992</v>
      </c>
      <c r="G10" s="164">
        <v>132</v>
      </c>
      <c r="H10" s="164">
        <v>0</v>
      </c>
      <c r="I10" s="1086">
        <v>0</v>
      </c>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c r="AW10" s="398"/>
      <c r="AX10" s="398"/>
      <c r="AY10" s="398"/>
      <c r="AZ10" s="398"/>
      <c r="BA10" s="398"/>
      <c r="BB10" s="398"/>
      <c r="BC10" s="398"/>
      <c r="BD10" s="398"/>
      <c r="BE10" s="398"/>
      <c r="BF10" s="398"/>
      <c r="BG10" s="398"/>
      <c r="BH10" s="398"/>
      <c r="BI10" s="398"/>
      <c r="BJ10" s="398"/>
      <c r="BK10" s="398"/>
      <c r="BL10" s="398"/>
      <c r="BM10" s="398"/>
      <c r="BN10" s="398"/>
      <c r="BO10" s="398"/>
      <c r="BP10" s="398"/>
      <c r="BQ10" s="398"/>
      <c r="BR10" s="398"/>
      <c r="BS10" s="398"/>
      <c r="BT10" s="398"/>
      <c r="BU10" s="398"/>
      <c r="BV10" s="398"/>
      <c r="BW10" s="398"/>
      <c r="BX10" s="398"/>
      <c r="BY10" s="398"/>
      <c r="BZ10" s="398"/>
      <c r="CA10" s="398"/>
      <c r="CB10" s="398"/>
      <c r="CC10" s="398"/>
      <c r="CD10" s="398"/>
      <c r="CE10" s="398"/>
      <c r="CF10" s="398"/>
      <c r="CG10" s="398"/>
      <c r="CH10" s="398"/>
      <c r="CI10" s="398"/>
      <c r="CJ10" s="398"/>
      <c r="CK10" s="398"/>
      <c r="CL10" s="398"/>
      <c r="CM10" s="398"/>
      <c r="CN10" s="398"/>
      <c r="CO10" s="398"/>
      <c r="CP10" s="398"/>
      <c r="CQ10" s="398"/>
      <c r="CR10" s="398"/>
      <c r="CS10" s="398"/>
      <c r="CT10" s="398"/>
      <c r="CU10" s="398"/>
      <c r="CV10" s="398"/>
      <c r="CW10" s="398"/>
      <c r="CX10" s="398"/>
      <c r="CY10" s="398"/>
      <c r="CZ10" s="398"/>
      <c r="DA10" s="398"/>
      <c r="DB10" s="398"/>
      <c r="DC10" s="398"/>
    </row>
    <row r="11" spans="1:122" s="402" customFormat="1" ht="35.1" customHeight="1" x14ac:dyDescent="0.25">
      <c r="A11" s="398"/>
      <c r="B11" s="399"/>
      <c r="C11" s="403" t="s">
        <v>538</v>
      </c>
      <c r="D11" s="164">
        <v>0</v>
      </c>
      <c r="E11" s="164">
        <v>0</v>
      </c>
      <c r="F11" s="164">
        <v>0</v>
      </c>
      <c r="G11" s="164">
        <v>0</v>
      </c>
      <c r="H11" s="164">
        <v>0</v>
      </c>
      <c r="I11" s="1086">
        <v>0</v>
      </c>
      <c r="J11" s="398"/>
      <c r="K11" s="398"/>
      <c r="L11" s="398"/>
      <c r="M11" s="398"/>
      <c r="N11" s="398"/>
      <c r="O11" s="398"/>
      <c r="P11" s="398"/>
      <c r="Q11" s="398"/>
      <c r="R11" s="398"/>
      <c r="S11" s="398"/>
      <c r="T11" s="398"/>
      <c r="U11" s="398"/>
      <c r="V11" s="398"/>
      <c r="W11" s="398"/>
      <c r="X11" s="398"/>
      <c r="Y11" s="398"/>
      <c r="Z11" s="398"/>
      <c r="AA11" s="398"/>
      <c r="AB11" s="398"/>
      <c r="AC11" s="398"/>
      <c r="AD11" s="398"/>
      <c r="AE11" s="398"/>
      <c r="AF11" s="398"/>
      <c r="AG11" s="398"/>
      <c r="AH11" s="398"/>
      <c r="AI11" s="398"/>
      <c r="AJ11" s="398"/>
      <c r="AK11" s="398"/>
      <c r="AL11" s="398"/>
      <c r="AM11" s="398"/>
      <c r="AN11" s="398"/>
      <c r="AO11" s="398"/>
      <c r="AP11" s="398"/>
      <c r="AQ11" s="398"/>
      <c r="AR11" s="398"/>
      <c r="AS11" s="398"/>
      <c r="AT11" s="398"/>
      <c r="AU11" s="398"/>
      <c r="AV11" s="398"/>
      <c r="AW11" s="398"/>
      <c r="AX11" s="398"/>
      <c r="AY11" s="398"/>
      <c r="AZ11" s="398"/>
      <c r="BA11" s="398"/>
      <c r="BB11" s="398"/>
      <c r="BC11" s="398"/>
      <c r="BD11" s="398"/>
      <c r="BE11" s="398"/>
      <c r="BF11" s="398"/>
      <c r="BG11" s="398"/>
      <c r="BH11" s="398"/>
      <c r="BI11" s="398"/>
      <c r="BJ11" s="398"/>
      <c r="BK11" s="398"/>
      <c r="BL11" s="398"/>
      <c r="BM11" s="398"/>
      <c r="BN11" s="398"/>
      <c r="BO11" s="398"/>
      <c r="BP11" s="398"/>
      <c r="BQ11" s="398"/>
      <c r="BR11" s="398"/>
      <c r="BS11" s="398"/>
      <c r="BT11" s="398"/>
      <c r="BU11" s="398"/>
      <c r="BV11" s="398"/>
      <c r="BW11" s="398"/>
      <c r="BX11" s="398"/>
      <c r="BY11" s="398"/>
      <c r="BZ11" s="398"/>
      <c r="CA11" s="398"/>
      <c r="CB11" s="398"/>
      <c r="CC11" s="398"/>
      <c r="CD11" s="398"/>
      <c r="CE11" s="398"/>
      <c r="CF11" s="398"/>
      <c r="CG11" s="398"/>
      <c r="CH11" s="398"/>
      <c r="CI11" s="398"/>
      <c r="CJ11" s="398"/>
      <c r="CK11" s="398"/>
      <c r="CL11" s="398"/>
      <c r="CM11" s="398"/>
      <c r="CN11" s="398"/>
      <c r="CO11" s="398"/>
      <c r="CP11" s="398"/>
      <c r="CQ11" s="398"/>
      <c r="CR11" s="398"/>
      <c r="CS11" s="398"/>
      <c r="CT11" s="398"/>
      <c r="CU11" s="398"/>
      <c r="CV11" s="398"/>
      <c r="CW11" s="398"/>
      <c r="CX11" s="398"/>
      <c r="CY11" s="398"/>
      <c r="CZ11" s="398"/>
      <c r="DA11" s="398"/>
      <c r="DB11" s="398"/>
      <c r="DC11" s="398"/>
    </row>
    <row r="12" spans="1:122" s="402" customFormat="1" ht="35.1" customHeight="1" x14ac:dyDescent="0.25">
      <c r="A12" s="398"/>
      <c r="B12" s="399"/>
      <c r="C12" s="403" t="s">
        <v>539</v>
      </c>
      <c r="D12" s="164">
        <v>43791.467936469999</v>
      </c>
      <c r="E12" s="164">
        <v>2.4299302999999997</v>
      </c>
      <c r="F12" s="164">
        <v>2262.9788246399999</v>
      </c>
      <c r="G12" s="164">
        <v>10.1402596</v>
      </c>
      <c r="H12" s="164">
        <v>1570.37424953</v>
      </c>
      <c r="I12" s="1086">
        <v>0.69084557004414171</v>
      </c>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c r="AW12" s="398"/>
      <c r="AX12" s="398"/>
      <c r="AY12" s="398"/>
      <c r="AZ12" s="398"/>
      <c r="BA12" s="398"/>
      <c r="BB12" s="398"/>
      <c r="BC12" s="398"/>
      <c r="BD12" s="398"/>
      <c r="BE12" s="398"/>
      <c r="BF12" s="398"/>
      <c r="BG12" s="398"/>
      <c r="BH12" s="398"/>
      <c r="BI12" s="398"/>
      <c r="BJ12" s="398"/>
      <c r="BK12" s="398"/>
      <c r="BL12" s="398"/>
      <c r="BM12" s="398"/>
      <c r="BN12" s="398"/>
      <c r="BO12" s="398"/>
      <c r="BP12" s="398"/>
      <c r="BQ12" s="398"/>
      <c r="BR12" s="398"/>
      <c r="BS12" s="398"/>
      <c r="BT12" s="398"/>
      <c r="BU12" s="398"/>
      <c r="BV12" s="398"/>
      <c r="BW12" s="398"/>
      <c r="BX12" s="398"/>
      <c r="BY12" s="398"/>
      <c r="BZ12" s="398"/>
      <c r="CA12" s="398"/>
      <c r="CB12" s="398"/>
      <c r="CC12" s="398"/>
      <c r="CD12" s="398"/>
      <c r="CE12" s="398"/>
      <c r="CF12" s="398"/>
      <c r="CG12" s="398"/>
      <c r="CH12" s="398"/>
      <c r="CI12" s="398"/>
      <c r="CJ12" s="398"/>
      <c r="CK12" s="398"/>
      <c r="CL12" s="398"/>
      <c r="CM12" s="398"/>
      <c r="CN12" s="398"/>
      <c r="CO12" s="398"/>
      <c r="CP12" s="398"/>
      <c r="CQ12" s="398"/>
      <c r="CR12" s="398"/>
      <c r="CS12" s="398"/>
      <c r="CT12" s="398"/>
      <c r="CU12" s="398"/>
      <c r="CV12" s="398"/>
      <c r="CW12" s="398"/>
      <c r="CX12" s="398"/>
      <c r="CY12" s="398"/>
      <c r="CZ12" s="398"/>
      <c r="DA12" s="398"/>
      <c r="DB12" s="398"/>
      <c r="DC12" s="398"/>
    </row>
    <row r="13" spans="1:122" s="402" customFormat="1" ht="35.1" customHeight="1" x14ac:dyDescent="0.25">
      <c r="A13" s="398"/>
      <c r="B13" s="399"/>
      <c r="C13" s="403" t="s">
        <v>540</v>
      </c>
      <c r="D13" s="164">
        <v>721581.38922935002</v>
      </c>
      <c r="E13" s="164">
        <v>100555.46284550999</v>
      </c>
      <c r="F13" s="164">
        <v>584695.62462343997</v>
      </c>
      <c r="G13" s="164">
        <v>17942.234354460001</v>
      </c>
      <c r="H13" s="164">
        <v>531258.07378012</v>
      </c>
      <c r="I13" s="1086">
        <v>0.88155442919095184</v>
      </c>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c r="AW13" s="398"/>
      <c r="AX13" s="398"/>
      <c r="AY13" s="398"/>
      <c r="AZ13" s="398"/>
      <c r="BA13" s="398"/>
      <c r="BB13" s="398"/>
      <c r="BC13" s="398"/>
      <c r="BD13" s="398"/>
      <c r="BE13" s="398"/>
      <c r="BF13" s="398"/>
      <c r="BG13" s="398"/>
      <c r="BH13" s="398"/>
      <c r="BI13" s="398"/>
      <c r="BJ13" s="398"/>
      <c r="BK13" s="398"/>
      <c r="BL13" s="398"/>
      <c r="BM13" s="398"/>
      <c r="BN13" s="398"/>
      <c r="BO13" s="398"/>
      <c r="BP13" s="398"/>
      <c r="BQ13" s="398"/>
      <c r="BR13" s="398"/>
      <c r="BS13" s="398"/>
      <c r="BT13" s="398"/>
      <c r="BU13" s="398"/>
      <c r="BV13" s="398"/>
      <c r="BW13" s="398"/>
      <c r="BX13" s="398"/>
      <c r="BY13" s="398"/>
      <c r="BZ13" s="398"/>
      <c r="CA13" s="398"/>
      <c r="CB13" s="398"/>
      <c r="CC13" s="398"/>
      <c r="CD13" s="398"/>
      <c r="CE13" s="398"/>
      <c r="CF13" s="398"/>
      <c r="CG13" s="398"/>
      <c r="CH13" s="398"/>
      <c r="CI13" s="398"/>
      <c r="CJ13" s="398"/>
      <c r="CK13" s="398"/>
      <c r="CL13" s="398"/>
      <c r="CM13" s="398"/>
      <c r="CN13" s="398"/>
      <c r="CO13" s="398"/>
      <c r="CP13" s="398"/>
      <c r="CQ13" s="398"/>
      <c r="CR13" s="398"/>
      <c r="CS13" s="398"/>
      <c r="CT13" s="398"/>
      <c r="CU13" s="398"/>
      <c r="CV13" s="398"/>
      <c r="CW13" s="398"/>
      <c r="CX13" s="398"/>
      <c r="CY13" s="398"/>
      <c r="CZ13" s="398"/>
      <c r="DA13" s="398"/>
      <c r="DB13" s="398"/>
      <c r="DC13" s="398"/>
    </row>
    <row r="14" spans="1:122" s="402" customFormat="1" ht="35.1" customHeight="1" x14ac:dyDescent="0.25">
      <c r="A14" s="398"/>
      <c r="B14" s="399"/>
      <c r="C14" s="403" t="s">
        <v>541</v>
      </c>
      <c r="D14" s="164">
        <v>244404.1170578</v>
      </c>
      <c r="E14" s="164">
        <v>16926.397068670001</v>
      </c>
      <c r="F14" s="164">
        <v>177307.88101298999</v>
      </c>
      <c r="G14" s="164">
        <v>3120.0417983699999</v>
      </c>
      <c r="H14" s="164">
        <v>124327.77301172</v>
      </c>
      <c r="I14" s="1086">
        <v>0.68907168621403736</v>
      </c>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c r="AW14" s="398"/>
      <c r="AX14" s="398"/>
      <c r="AY14" s="398"/>
      <c r="AZ14" s="398"/>
      <c r="BA14" s="398"/>
      <c r="BB14" s="398"/>
      <c r="BC14" s="398"/>
      <c r="BD14" s="398"/>
      <c r="BE14" s="398"/>
      <c r="BF14" s="398"/>
      <c r="BG14" s="398"/>
      <c r="BH14" s="398"/>
      <c r="BI14" s="398"/>
      <c r="BJ14" s="398"/>
      <c r="BK14" s="398"/>
      <c r="BL14" s="398"/>
      <c r="BM14" s="398"/>
      <c r="BN14" s="398"/>
      <c r="BO14" s="398"/>
      <c r="BP14" s="398"/>
      <c r="BQ14" s="398"/>
      <c r="BR14" s="398"/>
      <c r="BS14" s="398"/>
      <c r="BT14" s="398"/>
      <c r="BU14" s="398"/>
      <c r="BV14" s="398"/>
      <c r="BW14" s="398"/>
      <c r="BX14" s="398"/>
      <c r="BY14" s="398"/>
      <c r="BZ14" s="398"/>
      <c r="CA14" s="398"/>
      <c r="CB14" s="398"/>
      <c r="CC14" s="398"/>
      <c r="CD14" s="398"/>
      <c r="CE14" s="398"/>
      <c r="CF14" s="398"/>
      <c r="CG14" s="398"/>
      <c r="CH14" s="398"/>
      <c r="CI14" s="398"/>
      <c r="CJ14" s="398"/>
      <c r="CK14" s="398"/>
      <c r="CL14" s="398"/>
      <c r="CM14" s="398"/>
      <c r="CN14" s="398"/>
      <c r="CO14" s="398"/>
      <c r="CP14" s="398"/>
      <c r="CQ14" s="398"/>
      <c r="CR14" s="398"/>
      <c r="CS14" s="398"/>
      <c r="CT14" s="398"/>
      <c r="CU14" s="398"/>
      <c r="CV14" s="398"/>
      <c r="CW14" s="398"/>
      <c r="CX14" s="398"/>
      <c r="CY14" s="398"/>
      <c r="CZ14" s="398"/>
      <c r="DA14" s="398"/>
      <c r="DB14" s="398"/>
      <c r="DC14" s="398"/>
    </row>
    <row r="15" spans="1:122" s="402" customFormat="1" ht="35.1" customHeight="1" x14ac:dyDescent="0.25">
      <c r="A15" s="398"/>
      <c r="B15" s="399"/>
      <c r="C15" s="403" t="s">
        <v>542</v>
      </c>
      <c r="D15" s="164">
        <v>387769.60122413002</v>
      </c>
      <c r="E15" s="164">
        <v>218.29690675999998</v>
      </c>
      <c r="F15" s="164">
        <v>387769.60122413002</v>
      </c>
      <c r="G15" s="164">
        <v>68.881188299999991</v>
      </c>
      <c r="H15" s="164">
        <v>136343.67855291002</v>
      </c>
      <c r="I15" s="1086">
        <v>0.35154757646746682</v>
      </c>
      <c r="J15" s="398"/>
      <c r="K15" s="398"/>
      <c r="L15" s="398"/>
      <c r="M15" s="398"/>
      <c r="N15" s="398"/>
      <c r="O15" s="398"/>
      <c r="P15" s="398"/>
      <c r="Q15" s="398"/>
      <c r="R15" s="398"/>
      <c r="S15" s="398"/>
      <c r="T15" s="398"/>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c r="AW15" s="398"/>
      <c r="AX15" s="398"/>
      <c r="AY15" s="398"/>
      <c r="AZ15" s="398"/>
      <c r="BA15" s="398"/>
      <c r="BB15" s="398"/>
      <c r="BC15" s="398"/>
      <c r="BD15" s="398"/>
      <c r="BE15" s="398"/>
      <c r="BF15" s="398"/>
      <c r="BG15" s="398"/>
      <c r="BH15" s="398"/>
      <c r="BI15" s="398"/>
      <c r="BJ15" s="398"/>
      <c r="BK15" s="398"/>
      <c r="BL15" s="398"/>
      <c r="BM15" s="398"/>
      <c r="BN15" s="398"/>
      <c r="BO15" s="398"/>
      <c r="BP15" s="398"/>
      <c r="BQ15" s="398"/>
      <c r="BR15" s="398"/>
      <c r="BS15" s="398"/>
      <c r="BT15" s="398"/>
      <c r="BU15" s="398"/>
      <c r="BV15" s="398"/>
      <c r="BW15" s="398"/>
      <c r="BX15" s="398"/>
      <c r="BY15" s="398"/>
      <c r="BZ15" s="398"/>
      <c r="CA15" s="398"/>
      <c r="CB15" s="398"/>
      <c r="CC15" s="398"/>
      <c r="CD15" s="398"/>
      <c r="CE15" s="398"/>
      <c r="CF15" s="398"/>
      <c r="CG15" s="398"/>
      <c r="CH15" s="398"/>
      <c r="CI15" s="398"/>
      <c r="CJ15" s="398"/>
      <c r="CK15" s="398"/>
      <c r="CL15" s="398"/>
      <c r="CM15" s="398"/>
      <c r="CN15" s="398"/>
      <c r="CO15" s="398"/>
      <c r="CP15" s="398"/>
      <c r="CQ15" s="398"/>
      <c r="CR15" s="398"/>
      <c r="CS15" s="398"/>
      <c r="CT15" s="398"/>
      <c r="CU15" s="398"/>
      <c r="CV15" s="398"/>
      <c r="CW15" s="398"/>
      <c r="CX15" s="398"/>
      <c r="CY15" s="398"/>
      <c r="CZ15" s="398"/>
      <c r="DA15" s="398"/>
      <c r="DB15" s="398"/>
      <c r="DC15" s="398"/>
    </row>
    <row r="16" spans="1:122" s="402" customFormat="1" ht="35.1" customHeight="1" x14ac:dyDescent="0.25">
      <c r="A16" s="398"/>
      <c r="B16" s="399"/>
      <c r="C16" s="403" t="s">
        <v>376</v>
      </c>
      <c r="D16" s="164">
        <v>6833.7925641299998</v>
      </c>
      <c r="E16" s="164">
        <v>708.82630997000001</v>
      </c>
      <c r="F16" s="164">
        <v>5224.0596600200006</v>
      </c>
      <c r="G16" s="164">
        <v>8.4094121699999995</v>
      </c>
      <c r="H16" s="164">
        <v>5673.8961130600001</v>
      </c>
      <c r="I16" s="1086">
        <v>1.0843630482626521</v>
      </c>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c r="AW16" s="398"/>
      <c r="AX16" s="398"/>
      <c r="AY16" s="398"/>
      <c r="AZ16" s="398"/>
      <c r="BA16" s="398"/>
      <c r="BB16" s="398"/>
      <c r="BC16" s="398"/>
      <c r="BD16" s="398"/>
      <c r="BE16" s="398"/>
      <c r="BF16" s="398"/>
      <c r="BG16" s="398"/>
      <c r="BH16" s="398"/>
      <c r="BI16" s="398"/>
      <c r="BJ16" s="398"/>
      <c r="BK16" s="398"/>
      <c r="BL16" s="398"/>
      <c r="BM16" s="398"/>
      <c r="BN16" s="398"/>
      <c r="BO16" s="398"/>
      <c r="BP16" s="398"/>
      <c r="BQ16" s="398"/>
      <c r="BR16" s="398"/>
      <c r="BS16" s="398"/>
      <c r="BT16" s="398"/>
      <c r="BU16" s="398"/>
      <c r="BV16" s="398"/>
      <c r="BW16" s="398"/>
      <c r="BX16" s="398"/>
      <c r="BY16" s="398"/>
      <c r="BZ16" s="398"/>
      <c r="CA16" s="398"/>
      <c r="CB16" s="398"/>
      <c r="CC16" s="398"/>
      <c r="CD16" s="398"/>
      <c r="CE16" s="398"/>
      <c r="CF16" s="398"/>
      <c r="CG16" s="398"/>
      <c r="CH16" s="398"/>
      <c r="CI16" s="398"/>
      <c r="CJ16" s="398"/>
      <c r="CK16" s="398"/>
      <c r="CL16" s="398"/>
      <c r="CM16" s="398"/>
      <c r="CN16" s="398"/>
      <c r="CO16" s="398"/>
      <c r="CP16" s="398"/>
      <c r="CQ16" s="398"/>
      <c r="CR16" s="398"/>
      <c r="CS16" s="398"/>
      <c r="CT16" s="398"/>
      <c r="CU16" s="398"/>
      <c r="CV16" s="398"/>
      <c r="CW16" s="398"/>
      <c r="CX16" s="398"/>
      <c r="CY16" s="398"/>
      <c r="CZ16" s="398"/>
      <c r="DA16" s="398"/>
      <c r="DB16" s="398"/>
      <c r="DC16" s="398"/>
    </row>
    <row r="17" spans="1:122" s="402" customFormat="1" ht="35.1" customHeight="1" x14ac:dyDescent="0.25">
      <c r="A17" s="398"/>
      <c r="B17" s="399"/>
      <c r="C17" s="403" t="s">
        <v>543</v>
      </c>
      <c r="D17" s="164">
        <v>38.967000579999997</v>
      </c>
      <c r="E17" s="164">
        <v>0</v>
      </c>
      <c r="F17" s="164">
        <v>38.967000579999997</v>
      </c>
      <c r="G17" s="164">
        <v>0</v>
      </c>
      <c r="H17" s="164">
        <v>58.450500869999999</v>
      </c>
      <c r="I17" s="1086">
        <v>1.5</v>
      </c>
      <c r="J17" s="398"/>
      <c r="K17" s="398"/>
      <c r="L17" s="398"/>
      <c r="M17" s="398"/>
      <c r="N17" s="398"/>
      <c r="O17" s="398"/>
      <c r="P17" s="398"/>
      <c r="Q17" s="398"/>
      <c r="R17" s="398"/>
      <c r="S17" s="398"/>
      <c r="T17" s="398"/>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c r="AW17" s="398"/>
      <c r="AX17" s="398"/>
      <c r="AY17" s="398"/>
      <c r="AZ17" s="398"/>
      <c r="BA17" s="398"/>
      <c r="BB17" s="398"/>
      <c r="BC17" s="398"/>
      <c r="BD17" s="398"/>
      <c r="BE17" s="398"/>
      <c r="BF17" s="398"/>
      <c r="BG17" s="398"/>
      <c r="BH17" s="398"/>
      <c r="BI17" s="398"/>
      <c r="BJ17" s="398"/>
      <c r="BK17" s="398"/>
      <c r="BL17" s="398"/>
      <c r="BM17" s="398"/>
      <c r="BN17" s="398"/>
      <c r="BO17" s="398"/>
      <c r="BP17" s="398"/>
      <c r="BQ17" s="398"/>
      <c r="BR17" s="398"/>
      <c r="BS17" s="398"/>
      <c r="BT17" s="398"/>
      <c r="BU17" s="398"/>
      <c r="BV17" s="398"/>
      <c r="BW17" s="398"/>
      <c r="BX17" s="398"/>
      <c r="BY17" s="398"/>
      <c r="BZ17" s="398"/>
      <c r="CA17" s="398"/>
      <c r="CB17" s="398"/>
      <c r="CC17" s="398"/>
      <c r="CD17" s="398"/>
      <c r="CE17" s="398"/>
      <c r="CF17" s="398"/>
      <c r="CG17" s="398"/>
      <c r="CH17" s="398"/>
      <c r="CI17" s="398"/>
      <c r="CJ17" s="398"/>
      <c r="CK17" s="398"/>
      <c r="CL17" s="398"/>
      <c r="CM17" s="398"/>
      <c r="CN17" s="398"/>
      <c r="CO17" s="398"/>
      <c r="CP17" s="398"/>
      <c r="CQ17" s="398"/>
      <c r="CR17" s="398"/>
      <c r="CS17" s="398"/>
      <c r="CT17" s="398"/>
      <c r="CU17" s="398"/>
      <c r="CV17" s="398"/>
      <c r="CW17" s="398"/>
      <c r="CX17" s="398"/>
      <c r="CY17" s="398"/>
      <c r="CZ17" s="398"/>
      <c r="DA17" s="398"/>
      <c r="DB17" s="398"/>
      <c r="DC17" s="398"/>
    </row>
    <row r="18" spans="1:122" s="402" customFormat="1" ht="35.1" customHeight="1" x14ac:dyDescent="0.25">
      <c r="A18" s="398"/>
      <c r="B18" s="399"/>
      <c r="C18" s="403" t="s">
        <v>544</v>
      </c>
      <c r="D18" s="164">
        <v>0</v>
      </c>
      <c r="E18" s="164">
        <v>0</v>
      </c>
      <c r="F18" s="164">
        <v>0</v>
      </c>
      <c r="G18" s="164">
        <v>0</v>
      </c>
      <c r="H18" s="164">
        <v>0</v>
      </c>
      <c r="I18" s="1086">
        <v>0</v>
      </c>
      <c r="J18" s="398"/>
      <c r="K18" s="398"/>
      <c r="L18" s="398"/>
      <c r="M18" s="398"/>
      <c r="N18" s="398"/>
      <c r="O18" s="398"/>
      <c r="P18" s="398"/>
      <c r="Q18" s="398"/>
      <c r="R18" s="398"/>
      <c r="S18" s="398"/>
      <c r="T18" s="398"/>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c r="AW18" s="398"/>
      <c r="AX18" s="398"/>
      <c r="AY18" s="398"/>
      <c r="AZ18" s="398"/>
      <c r="BA18" s="398"/>
      <c r="BB18" s="398"/>
      <c r="BC18" s="398"/>
      <c r="BD18" s="398"/>
      <c r="BE18" s="398"/>
      <c r="BF18" s="398"/>
      <c r="BG18" s="398"/>
      <c r="BH18" s="398"/>
      <c r="BI18" s="398"/>
      <c r="BJ18" s="398"/>
      <c r="BK18" s="398"/>
      <c r="BL18" s="398"/>
      <c r="BM18" s="398"/>
      <c r="BN18" s="398"/>
      <c r="BO18" s="398"/>
      <c r="BP18" s="398"/>
      <c r="BQ18" s="398"/>
      <c r="BR18" s="398"/>
      <c r="BS18" s="398"/>
      <c r="BT18" s="398"/>
      <c r="BU18" s="398"/>
      <c r="BV18" s="398"/>
      <c r="BW18" s="398"/>
      <c r="BX18" s="398"/>
      <c r="BY18" s="398"/>
      <c r="BZ18" s="398"/>
      <c r="CA18" s="398"/>
      <c r="CB18" s="398"/>
      <c r="CC18" s="398"/>
      <c r="CD18" s="398"/>
      <c r="CE18" s="398"/>
      <c r="CF18" s="398"/>
      <c r="CG18" s="398"/>
      <c r="CH18" s="398"/>
      <c r="CI18" s="398"/>
      <c r="CJ18" s="398"/>
      <c r="CK18" s="398"/>
      <c r="CL18" s="398"/>
      <c r="CM18" s="398"/>
      <c r="CN18" s="398"/>
      <c r="CO18" s="398"/>
      <c r="CP18" s="398"/>
      <c r="CQ18" s="398"/>
      <c r="CR18" s="398"/>
      <c r="CS18" s="398"/>
      <c r="CT18" s="398"/>
      <c r="CU18" s="398"/>
      <c r="CV18" s="398"/>
      <c r="CW18" s="398"/>
      <c r="CX18" s="398"/>
      <c r="CY18" s="398"/>
      <c r="CZ18" s="398"/>
      <c r="DA18" s="398"/>
      <c r="DB18" s="398"/>
      <c r="DC18" s="398"/>
    </row>
    <row r="19" spans="1:122" s="402" customFormat="1" ht="35.1" customHeight="1" x14ac:dyDescent="0.25">
      <c r="A19" s="398"/>
      <c r="B19" s="399"/>
      <c r="C19" s="403" t="s">
        <v>545</v>
      </c>
      <c r="D19" s="164">
        <v>817.01110442999993</v>
      </c>
      <c r="E19" s="164">
        <v>0</v>
      </c>
      <c r="F19" s="164">
        <v>817.01110442999993</v>
      </c>
      <c r="G19" s="164">
        <v>0</v>
      </c>
      <c r="H19" s="164">
        <v>176.14077712</v>
      </c>
      <c r="I19" s="1086">
        <v>0.21559165617814613</v>
      </c>
      <c r="J19" s="398"/>
      <c r="K19" s="398"/>
      <c r="L19" s="398"/>
      <c r="M19" s="398"/>
      <c r="N19" s="398"/>
      <c r="O19" s="398"/>
      <c r="P19" s="398"/>
      <c r="Q19" s="398"/>
      <c r="R19" s="398"/>
      <c r="S19" s="398"/>
      <c r="T19" s="398"/>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c r="AW19" s="398"/>
      <c r="AX19" s="398"/>
      <c r="AY19" s="398"/>
      <c r="AZ19" s="398"/>
      <c r="BA19" s="398"/>
      <c r="BB19" s="398"/>
      <c r="BC19" s="398"/>
      <c r="BD19" s="398"/>
      <c r="BE19" s="398"/>
      <c r="BF19" s="398"/>
      <c r="BG19" s="398"/>
      <c r="BH19" s="398"/>
      <c r="BI19" s="398"/>
      <c r="BJ19" s="398"/>
      <c r="BK19" s="398"/>
      <c r="BL19" s="398"/>
      <c r="BM19" s="398"/>
      <c r="BN19" s="398"/>
      <c r="BO19" s="398"/>
      <c r="BP19" s="398"/>
      <c r="BQ19" s="398"/>
      <c r="BR19" s="398"/>
      <c r="BS19" s="398"/>
      <c r="BT19" s="398"/>
      <c r="BU19" s="398"/>
      <c r="BV19" s="398"/>
      <c r="BW19" s="398"/>
      <c r="BX19" s="398"/>
      <c r="BY19" s="398"/>
      <c r="BZ19" s="398"/>
      <c r="CA19" s="398"/>
      <c r="CB19" s="398"/>
      <c r="CC19" s="398"/>
      <c r="CD19" s="398"/>
      <c r="CE19" s="398"/>
      <c r="CF19" s="398"/>
      <c r="CG19" s="398"/>
      <c r="CH19" s="398"/>
      <c r="CI19" s="398"/>
      <c r="CJ19" s="398"/>
      <c r="CK19" s="398"/>
      <c r="CL19" s="398"/>
      <c r="CM19" s="398"/>
      <c r="CN19" s="398"/>
      <c r="CO19" s="398"/>
      <c r="CP19" s="398"/>
      <c r="CQ19" s="398"/>
      <c r="CR19" s="398"/>
      <c r="CS19" s="398"/>
      <c r="CT19" s="398"/>
      <c r="CU19" s="398"/>
      <c r="CV19" s="398"/>
      <c r="CW19" s="398"/>
      <c r="CX19" s="398"/>
      <c r="CY19" s="398"/>
      <c r="CZ19" s="398"/>
      <c r="DA19" s="398"/>
      <c r="DB19" s="398"/>
      <c r="DC19" s="398"/>
    </row>
    <row r="20" spans="1:122" s="402" customFormat="1" ht="35.1" customHeight="1" x14ac:dyDescent="0.25">
      <c r="A20" s="398"/>
      <c r="B20" s="399"/>
      <c r="C20" s="403" t="s">
        <v>546</v>
      </c>
      <c r="D20" s="164">
        <v>0</v>
      </c>
      <c r="E20" s="164">
        <v>0</v>
      </c>
      <c r="F20" s="164">
        <v>0</v>
      </c>
      <c r="G20" s="164">
        <v>0</v>
      </c>
      <c r="H20" s="164">
        <v>0</v>
      </c>
      <c r="I20" s="1086">
        <v>0</v>
      </c>
      <c r="J20" s="398"/>
      <c r="K20" s="398"/>
      <c r="L20" s="398"/>
      <c r="M20" s="398"/>
      <c r="N20" s="398"/>
      <c r="O20" s="398"/>
      <c r="P20" s="398"/>
      <c r="Q20" s="398"/>
      <c r="R20" s="398"/>
      <c r="S20" s="398"/>
      <c r="T20" s="398"/>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c r="AW20" s="398"/>
      <c r="AX20" s="398"/>
      <c r="AY20" s="398"/>
      <c r="AZ20" s="398"/>
      <c r="BA20" s="398"/>
      <c r="BB20" s="398"/>
      <c r="BC20" s="398"/>
      <c r="BD20" s="398"/>
      <c r="BE20" s="398"/>
      <c r="BF20" s="398"/>
      <c r="BG20" s="398"/>
      <c r="BH20" s="398"/>
      <c r="BI20" s="398"/>
      <c r="BJ20" s="398"/>
      <c r="BK20" s="398"/>
      <c r="BL20" s="398"/>
      <c r="BM20" s="398"/>
      <c r="BN20" s="398"/>
      <c r="BO20" s="398"/>
      <c r="BP20" s="398"/>
      <c r="BQ20" s="398"/>
      <c r="BR20" s="398"/>
      <c r="BS20" s="398"/>
      <c r="BT20" s="398"/>
      <c r="BU20" s="398"/>
      <c r="BV20" s="398"/>
      <c r="BW20" s="398"/>
      <c r="BX20" s="398"/>
      <c r="BY20" s="398"/>
      <c r="BZ20" s="398"/>
      <c r="CA20" s="398"/>
      <c r="CB20" s="398"/>
      <c r="CC20" s="398"/>
      <c r="CD20" s="398"/>
      <c r="CE20" s="398"/>
      <c r="CF20" s="398"/>
      <c r="CG20" s="398"/>
      <c r="CH20" s="398"/>
      <c r="CI20" s="398"/>
      <c r="CJ20" s="398"/>
      <c r="CK20" s="398"/>
      <c r="CL20" s="398"/>
      <c r="CM20" s="398"/>
      <c r="CN20" s="398"/>
      <c r="CO20" s="398"/>
      <c r="CP20" s="398"/>
      <c r="CQ20" s="398"/>
      <c r="CR20" s="398"/>
      <c r="CS20" s="398"/>
      <c r="CT20" s="398"/>
      <c r="CU20" s="398"/>
      <c r="CV20" s="398"/>
      <c r="CW20" s="398"/>
      <c r="CX20" s="398"/>
      <c r="CY20" s="398"/>
      <c r="CZ20" s="398"/>
      <c r="DA20" s="398"/>
      <c r="DB20" s="398"/>
      <c r="DC20" s="398"/>
    </row>
    <row r="21" spans="1:122" s="402" customFormat="1" ht="35.1" customHeight="1" x14ac:dyDescent="0.25">
      <c r="A21" s="398"/>
      <c r="B21" s="399"/>
      <c r="C21" s="403" t="s">
        <v>547</v>
      </c>
      <c r="D21" s="164">
        <v>0</v>
      </c>
      <c r="E21" s="164">
        <v>0</v>
      </c>
      <c r="F21" s="164">
        <v>0</v>
      </c>
      <c r="G21" s="164">
        <v>0</v>
      </c>
      <c r="H21" s="164">
        <v>0</v>
      </c>
      <c r="I21" s="1086">
        <v>0</v>
      </c>
      <c r="J21" s="398"/>
      <c r="K21" s="398"/>
      <c r="L21" s="398"/>
      <c r="M21" s="398"/>
      <c r="N21" s="398"/>
      <c r="O21" s="398"/>
      <c r="P21" s="398"/>
      <c r="Q21" s="398"/>
      <c r="R21" s="398"/>
      <c r="S21" s="398"/>
      <c r="T21" s="398"/>
      <c r="U21" s="398"/>
      <c r="V21" s="398"/>
      <c r="W21" s="398"/>
      <c r="X21" s="398"/>
      <c r="Y21" s="398"/>
      <c r="Z21" s="398"/>
      <c r="AA21" s="398"/>
      <c r="AB21" s="398"/>
      <c r="AC21" s="398"/>
      <c r="AD21" s="398"/>
      <c r="AE21" s="398"/>
      <c r="AF21" s="398"/>
      <c r="AG21" s="398"/>
      <c r="AH21" s="398"/>
      <c r="AI21" s="398"/>
      <c r="AJ21" s="398"/>
      <c r="AK21" s="398"/>
      <c r="AL21" s="398"/>
      <c r="AM21" s="398"/>
      <c r="AN21" s="398"/>
      <c r="AO21" s="398"/>
      <c r="AP21" s="398"/>
      <c r="AQ21" s="398"/>
      <c r="AR21" s="398"/>
      <c r="AS21" s="398"/>
      <c r="AT21" s="398"/>
      <c r="AU21" s="398"/>
      <c r="AV21" s="398"/>
      <c r="AW21" s="398"/>
      <c r="AX21" s="398"/>
      <c r="AY21" s="398"/>
      <c r="AZ21" s="398"/>
      <c r="BA21" s="398"/>
      <c r="BB21" s="398"/>
      <c r="BC21" s="398"/>
      <c r="BD21" s="398"/>
      <c r="BE21" s="398"/>
      <c r="BF21" s="398"/>
      <c r="BG21" s="398"/>
      <c r="BH21" s="398"/>
      <c r="BI21" s="398"/>
      <c r="BJ21" s="398"/>
      <c r="BK21" s="398"/>
      <c r="BL21" s="398"/>
      <c r="BM21" s="398"/>
      <c r="BN21" s="398"/>
      <c r="BO21" s="398"/>
      <c r="BP21" s="398"/>
      <c r="BQ21" s="398"/>
      <c r="BR21" s="398"/>
      <c r="BS21" s="398"/>
      <c r="BT21" s="398"/>
      <c r="BU21" s="398"/>
      <c r="BV21" s="398"/>
      <c r="BW21" s="398"/>
      <c r="BX21" s="398"/>
      <c r="BY21" s="398"/>
      <c r="BZ21" s="398"/>
      <c r="CA21" s="398"/>
      <c r="CB21" s="398"/>
      <c r="CC21" s="398"/>
      <c r="CD21" s="398"/>
      <c r="CE21" s="398"/>
      <c r="CF21" s="398"/>
      <c r="CG21" s="398"/>
      <c r="CH21" s="398"/>
      <c r="CI21" s="398"/>
      <c r="CJ21" s="398"/>
      <c r="CK21" s="398"/>
      <c r="CL21" s="398"/>
      <c r="CM21" s="398"/>
      <c r="CN21" s="398"/>
      <c r="CO21" s="398"/>
      <c r="CP21" s="398"/>
      <c r="CQ21" s="398"/>
      <c r="CR21" s="398"/>
      <c r="CS21" s="398"/>
      <c r="CT21" s="398"/>
      <c r="CU21" s="398"/>
      <c r="CV21" s="398"/>
      <c r="CW21" s="398"/>
      <c r="CX21" s="398"/>
      <c r="CY21" s="398"/>
      <c r="CZ21" s="398"/>
      <c r="DA21" s="398"/>
      <c r="DB21" s="398"/>
      <c r="DC21" s="398"/>
    </row>
    <row r="22" spans="1:122" s="402" customFormat="1" ht="35.1" customHeight="1" x14ac:dyDescent="0.25">
      <c r="A22" s="398"/>
      <c r="B22" s="399"/>
      <c r="C22" s="403" t="s">
        <v>316</v>
      </c>
      <c r="D22" s="164">
        <v>3478.1150941399997</v>
      </c>
      <c r="E22" s="164">
        <v>0</v>
      </c>
      <c r="F22" s="164">
        <v>3478.1150941399997</v>
      </c>
      <c r="G22" s="164">
        <v>0</v>
      </c>
      <c r="H22" s="164">
        <v>3478.1150941399997</v>
      </c>
      <c r="I22" s="1086">
        <v>1</v>
      </c>
      <c r="J22" s="398"/>
      <c r="K22" s="398"/>
      <c r="L22" s="398"/>
      <c r="M22" s="398"/>
      <c r="N22" s="398"/>
      <c r="O22" s="398"/>
      <c r="P22" s="398"/>
      <c r="Q22" s="398"/>
      <c r="R22" s="398"/>
      <c r="S22" s="398"/>
      <c r="T22" s="398"/>
      <c r="U22" s="398"/>
      <c r="V22" s="398"/>
      <c r="W22" s="398"/>
      <c r="X22" s="398"/>
      <c r="Y22" s="398"/>
      <c r="Z22" s="398"/>
      <c r="AA22" s="398"/>
      <c r="AB22" s="398"/>
      <c r="AC22" s="398"/>
      <c r="AD22" s="398"/>
      <c r="AE22" s="398"/>
      <c r="AF22" s="398"/>
      <c r="AG22" s="398"/>
      <c r="AH22" s="398"/>
      <c r="AI22" s="398"/>
      <c r="AJ22" s="398"/>
      <c r="AK22" s="398"/>
      <c r="AL22" s="398"/>
      <c r="AM22" s="398"/>
      <c r="AN22" s="398"/>
      <c r="AO22" s="398"/>
      <c r="AP22" s="398"/>
      <c r="AQ22" s="398"/>
      <c r="AR22" s="398"/>
      <c r="AS22" s="398"/>
      <c r="AT22" s="398"/>
      <c r="AU22" s="398"/>
      <c r="AV22" s="398"/>
      <c r="AW22" s="398"/>
      <c r="AX22" s="398"/>
      <c r="AY22" s="398"/>
      <c r="AZ22" s="398"/>
      <c r="BA22" s="398"/>
      <c r="BB22" s="398"/>
      <c r="BC22" s="398"/>
      <c r="BD22" s="398"/>
      <c r="BE22" s="398"/>
      <c r="BF22" s="398"/>
      <c r="BG22" s="398"/>
      <c r="BH22" s="398"/>
      <c r="BI22" s="398"/>
      <c r="BJ22" s="398"/>
      <c r="BK22" s="398"/>
      <c r="BL22" s="398"/>
      <c r="BM22" s="398"/>
      <c r="BN22" s="398"/>
      <c r="BO22" s="398"/>
      <c r="BP22" s="398"/>
      <c r="BQ22" s="398"/>
      <c r="BR22" s="398"/>
      <c r="BS22" s="398"/>
      <c r="BT22" s="398"/>
      <c r="BU22" s="398"/>
      <c r="BV22" s="398"/>
      <c r="BW22" s="398"/>
      <c r="BX22" s="398"/>
      <c r="BY22" s="398"/>
      <c r="BZ22" s="398"/>
      <c r="CA22" s="398"/>
      <c r="CB22" s="398"/>
      <c r="CC22" s="398"/>
      <c r="CD22" s="398"/>
      <c r="CE22" s="398"/>
      <c r="CF22" s="398"/>
      <c r="CG22" s="398"/>
      <c r="CH22" s="398"/>
      <c r="CI22" s="398"/>
      <c r="CJ22" s="398"/>
      <c r="CK22" s="398"/>
      <c r="CL22" s="398"/>
      <c r="CM22" s="398"/>
      <c r="CN22" s="398"/>
      <c r="CO22" s="398"/>
      <c r="CP22" s="398"/>
      <c r="CQ22" s="398"/>
      <c r="CR22" s="398"/>
      <c r="CS22" s="398"/>
      <c r="CT22" s="398"/>
      <c r="CU22" s="398"/>
      <c r="CV22" s="398"/>
      <c r="CW22" s="398"/>
      <c r="CX22" s="398"/>
      <c r="CY22" s="398"/>
      <c r="CZ22" s="398"/>
      <c r="DA22" s="398"/>
      <c r="DB22" s="398"/>
      <c r="DC22" s="398"/>
    </row>
    <row r="23" spans="1:122" s="402" customFormat="1" ht="35.1" customHeight="1" x14ac:dyDescent="0.25">
      <c r="A23" s="398"/>
      <c r="B23" s="404"/>
      <c r="C23" s="405" t="s">
        <v>261</v>
      </c>
      <c r="D23" s="1087">
        <v>3047624.5382836899</v>
      </c>
      <c r="E23" s="1087">
        <v>141134.84487095001</v>
      </c>
      <c r="F23" s="1087">
        <v>3187762.2656375002</v>
      </c>
      <c r="G23" s="1087">
        <v>22029.47186609</v>
      </c>
      <c r="H23" s="1087">
        <v>833261.42871313996</v>
      </c>
      <c r="I23" s="1088">
        <v>0.25959984225057781</v>
      </c>
      <c r="J23" s="398"/>
      <c r="K23" s="398"/>
      <c r="L23" s="398"/>
      <c r="M23" s="398"/>
      <c r="N23" s="398"/>
      <c r="O23" s="398"/>
      <c r="P23" s="398"/>
      <c r="Q23" s="398"/>
      <c r="R23" s="398"/>
      <c r="S23" s="398"/>
      <c r="T23" s="398"/>
      <c r="U23" s="398"/>
      <c r="V23" s="398"/>
      <c r="W23" s="398"/>
      <c r="X23" s="398"/>
      <c r="Y23" s="398"/>
      <c r="Z23" s="398"/>
      <c r="AA23" s="398"/>
      <c r="AB23" s="398"/>
      <c r="AC23" s="398"/>
      <c r="AD23" s="398"/>
      <c r="AE23" s="398"/>
      <c r="AF23" s="398"/>
      <c r="AG23" s="398"/>
      <c r="AH23" s="398"/>
      <c r="AI23" s="398"/>
      <c r="AJ23" s="398"/>
      <c r="AK23" s="398"/>
      <c r="AL23" s="398"/>
      <c r="AM23" s="398"/>
      <c r="AN23" s="398"/>
      <c r="AO23" s="398"/>
      <c r="AP23" s="398"/>
      <c r="AQ23" s="398"/>
      <c r="AR23" s="398"/>
      <c r="AS23" s="398"/>
      <c r="AT23" s="398"/>
      <c r="AU23" s="398"/>
      <c r="AV23" s="398"/>
      <c r="AW23" s="398"/>
      <c r="AX23" s="398"/>
      <c r="AY23" s="398"/>
      <c r="AZ23" s="398"/>
      <c r="BA23" s="398"/>
      <c r="BB23" s="398"/>
      <c r="BC23" s="398"/>
      <c r="BD23" s="398"/>
      <c r="BE23" s="398"/>
      <c r="BF23" s="398"/>
      <c r="BG23" s="398"/>
      <c r="BH23" s="398"/>
      <c r="BI23" s="398"/>
      <c r="BJ23" s="398"/>
      <c r="BK23" s="398"/>
      <c r="BL23" s="398"/>
      <c r="BM23" s="398"/>
      <c r="BN23" s="398"/>
      <c r="BO23" s="398"/>
      <c r="BP23" s="398"/>
      <c r="BQ23" s="398"/>
      <c r="BR23" s="398"/>
      <c r="BS23" s="398"/>
      <c r="BT23" s="398"/>
      <c r="BU23" s="398"/>
      <c r="BV23" s="398"/>
      <c r="BW23" s="398"/>
      <c r="BX23" s="398"/>
      <c r="BY23" s="398"/>
      <c r="BZ23" s="398"/>
      <c r="CA23" s="398"/>
      <c r="CB23" s="398"/>
      <c r="CC23" s="398"/>
      <c r="CD23" s="398"/>
      <c r="CE23" s="398"/>
      <c r="CF23" s="398"/>
      <c r="CG23" s="398"/>
      <c r="CH23" s="398"/>
      <c r="CI23" s="398"/>
      <c r="CJ23" s="398"/>
      <c r="CK23" s="398"/>
      <c r="CL23" s="398"/>
      <c r="CM23" s="398"/>
      <c r="CN23" s="398"/>
      <c r="CO23" s="398"/>
      <c r="CP23" s="398"/>
      <c r="CQ23" s="398"/>
      <c r="CR23" s="398"/>
      <c r="CS23" s="398"/>
      <c r="CT23" s="398"/>
      <c r="CU23" s="398"/>
      <c r="CV23" s="398"/>
      <c r="CW23" s="398"/>
      <c r="CX23" s="398"/>
      <c r="CY23" s="398"/>
      <c r="CZ23" s="398"/>
      <c r="DA23" s="398"/>
      <c r="DB23" s="398"/>
      <c r="DC23" s="398"/>
    </row>
    <row r="24" spans="1:122" s="402" customFormat="1" x14ac:dyDescent="0.25">
      <c r="A24" s="398"/>
      <c r="B24" s="398"/>
      <c r="C24" s="398"/>
      <c r="D24" s="406"/>
      <c r="E24" s="406"/>
      <c r="F24" s="406"/>
      <c r="G24" s="406"/>
      <c r="H24" s="406"/>
      <c r="I24" s="406"/>
      <c r="J24" s="398"/>
      <c r="K24" s="398"/>
      <c r="L24" s="398"/>
      <c r="M24" s="398"/>
      <c r="N24" s="398"/>
      <c r="O24" s="398"/>
      <c r="P24" s="398"/>
      <c r="Q24" s="398"/>
      <c r="R24" s="398"/>
      <c r="S24" s="398"/>
      <c r="T24" s="398"/>
      <c r="U24" s="398"/>
      <c r="V24" s="398"/>
      <c r="W24" s="398"/>
      <c r="X24" s="398"/>
      <c r="Y24" s="398"/>
      <c r="Z24" s="398"/>
      <c r="AA24" s="398"/>
      <c r="AB24" s="398"/>
      <c r="AC24" s="398"/>
      <c r="AD24" s="398"/>
      <c r="AE24" s="398"/>
      <c r="AF24" s="398"/>
      <c r="AG24" s="398"/>
      <c r="AH24" s="398"/>
      <c r="AI24" s="398"/>
      <c r="AJ24" s="398"/>
      <c r="AK24" s="398"/>
      <c r="AL24" s="398"/>
      <c r="AM24" s="398"/>
      <c r="AN24" s="398"/>
      <c r="AO24" s="398"/>
      <c r="AP24" s="398"/>
      <c r="AQ24" s="398"/>
      <c r="AR24" s="398"/>
      <c r="AS24" s="398"/>
      <c r="AT24" s="398"/>
      <c r="AU24" s="398"/>
      <c r="AV24" s="398"/>
      <c r="AW24" s="398"/>
      <c r="AX24" s="398"/>
      <c r="AY24" s="398"/>
      <c r="AZ24" s="398"/>
      <c r="BA24" s="398"/>
      <c r="BB24" s="398"/>
      <c r="BC24" s="398"/>
      <c r="BD24" s="398"/>
      <c r="BE24" s="398"/>
      <c r="BF24" s="398"/>
      <c r="BG24" s="398"/>
      <c r="BH24" s="398"/>
      <c r="BI24" s="398"/>
      <c r="BJ24" s="398"/>
      <c r="BK24" s="398"/>
      <c r="BL24" s="398"/>
      <c r="BM24" s="398"/>
      <c r="BN24" s="398"/>
      <c r="BO24" s="398"/>
      <c r="BP24" s="398"/>
      <c r="BQ24" s="398"/>
      <c r="BR24" s="398"/>
      <c r="BS24" s="398"/>
      <c r="BT24" s="398"/>
      <c r="BU24" s="398"/>
      <c r="BV24" s="398"/>
      <c r="BW24" s="398"/>
      <c r="BX24" s="398"/>
      <c r="BY24" s="398"/>
      <c r="BZ24" s="398"/>
      <c r="CA24" s="398"/>
      <c r="CB24" s="398"/>
      <c r="CC24" s="398"/>
      <c r="CD24" s="398"/>
      <c r="CE24" s="398"/>
      <c r="CF24" s="398"/>
      <c r="CG24" s="398"/>
      <c r="CH24" s="398"/>
      <c r="CI24" s="398"/>
      <c r="CJ24" s="398"/>
      <c r="CK24" s="398"/>
      <c r="CL24" s="398"/>
      <c r="CM24" s="398"/>
      <c r="CN24" s="398"/>
      <c r="CO24" s="398"/>
      <c r="CP24" s="398"/>
      <c r="CQ24" s="398"/>
      <c r="CR24" s="398"/>
      <c r="CS24" s="398"/>
      <c r="CT24" s="398"/>
      <c r="CU24" s="398"/>
      <c r="CV24" s="398"/>
      <c r="CW24" s="398"/>
      <c r="CX24" s="398"/>
      <c r="CY24" s="398"/>
      <c r="CZ24" s="398"/>
      <c r="DA24" s="398"/>
      <c r="DB24" s="398"/>
      <c r="DC24" s="398"/>
    </row>
    <row r="25" spans="1:122" s="402" customFormat="1" x14ac:dyDescent="0.25">
      <c r="A25" s="398"/>
      <c r="B25" s="398"/>
      <c r="C25" s="398"/>
      <c r="D25" s="398"/>
      <c r="E25" s="398"/>
      <c r="F25" s="398"/>
      <c r="G25" s="398"/>
      <c r="H25" s="398"/>
      <c r="I25" s="398"/>
      <c r="J25" s="398"/>
      <c r="K25" s="398"/>
      <c r="L25" s="398"/>
      <c r="M25" s="398"/>
      <c r="N25" s="398"/>
      <c r="O25" s="398"/>
      <c r="P25" s="398"/>
      <c r="Q25" s="398"/>
      <c r="R25" s="398"/>
      <c r="S25" s="398"/>
      <c r="T25" s="398"/>
      <c r="U25" s="398"/>
      <c r="V25" s="398"/>
      <c r="W25" s="398"/>
      <c r="X25" s="398"/>
      <c r="Y25" s="398"/>
      <c r="Z25" s="398"/>
      <c r="AA25" s="398"/>
      <c r="AB25" s="398"/>
      <c r="AC25" s="398"/>
      <c r="AD25" s="398"/>
      <c r="AE25" s="398"/>
      <c r="AF25" s="398"/>
      <c r="AG25" s="398"/>
      <c r="AH25" s="398"/>
      <c r="AI25" s="398"/>
      <c r="AJ25" s="398"/>
      <c r="AK25" s="398"/>
      <c r="AL25" s="398"/>
      <c r="AM25" s="398"/>
      <c r="AN25" s="398"/>
      <c r="AO25" s="398"/>
      <c r="AP25" s="398"/>
      <c r="AQ25" s="398"/>
      <c r="AR25" s="398"/>
      <c r="AS25" s="398"/>
      <c r="AT25" s="398"/>
      <c r="AU25" s="398"/>
      <c r="AV25" s="398"/>
      <c r="AW25" s="398"/>
      <c r="AX25" s="398"/>
      <c r="AY25" s="398"/>
      <c r="AZ25" s="398"/>
      <c r="BA25" s="398"/>
      <c r="BB25" s="398"/>
      <c r="BC25" s="398"/>
      <c r="BD25" s="398"/>
      <c r="BE25" s="398"/>
      <c r="BF25" s="398"/>
      <c r="BG25" s="398"/>
      <c r="BH25" s="398"/>
      <c r="BI25" s="398"/>
      <c r="BJ25" s="398"/>
      <c r="BK25" s="398"/>
      <c r="BL25" s="398"/>
      <c r="BM25" s="398"/>
      <c r="BN25" s="398"/>
      <c r="BO25" s="398"/>
      <c r="BP25" s="398"/>
      <c r="BQ25" s="398"/>
      <c r="BR25" s="398"/>
      <c r="BS25" s="398"/>
      <c r="BT25" s="398"/>
      <c r="BU25" s="398"/>
      <c r="BV25" s="398"/>
      <c r="BW25" s="398"/>
      <c r="BX25" s="398"/>
      <c r="BY25" s="398"/>
      <c r="BZ25" s="398"/>
      <c r="CA25" s="398"/>
      <c r="CB25" s="398"/>
      <c r="CC25" s="398"/>
      <c r="CD25" s="398"/>
      <c r="CE25" s="398"/>
      <c r="CF25" s="398"/>
      <c r="CG25" s="398"/>
      <c r="CH25" s="398"/>
      <c r="CI25" s="398"/>
      <c r="CJ25" s="398"/>
      <c r="CK25" s="398"/>
      <c r="CL25" s="398"/>
      <c r="CM25" s="398"/>
      <c r="CN25" s="398"/>
      <c r="CO25" s="398"/>
      <c r="CP25" s="398"/>
      <c r="CQ25" s="398"/>
      <c r="CR25" s="398"/>
      <c r="CS25" s="398"/>
      <c r="CT25" s="398"/>
      <c r="CU25" s="398"/>
      <c r="CV25" s="398"/>
      <c r="CW25" s="398"/>
      <c r="CX25" s="398"/>
      <c r="CY25" s="398"/>
      <c r="CZ25" s="398"/>
      <c r="DA25" s="398"/>
      <c r="DB25" s="398"/>
      <c r="DC25" s="398"/>
    </row>
    <row r="26" spans="1:122" s="402" customFormat="1" x14ac:dyDescent="0.25">
      <c r="A26" s="398"/>
      <c r="B26" s="398"/>
      <c r="C26" s="398"/>
      <c r="D26" s="398"/>
      <c r="E26" s="398"/>
      <c r="F26" s="398"/>
      <c r="G26" s="398"/>
      <c r="H26" s="398"/>
      <c r="I26" s="398"/>
      <c r="J26" s="393"/>
      <c r="K26" s="398"/>
      <c r="L26" s="398"/>
      <c r="M26" s="398"/>
      <c r="N26" s="398"/>
      <c r="O26" s="398"/>
      <c r="P26" s="398"/>
      <c r="Q26" s="398"/>
      <c r="R26" s="398"/>
      <c r="S26" s="398"/>
      <c r="T26" s="398"/>
      <c r="U26" s="398"/>
      <c r="V26" s="398"/>
      <c r="W26" s="398"/>
      <c r="X26" s="398"/>
      <c r="Y26" s="398"/>
      <c r="Z26" s="398"/>
      <c r="AA26" s="398"/>
      <c r="AB26" s="398"/>
      <c r="AC26" s="398"/>
      <c r="AD26" s="398"/>
      <c r="AE26" s="398"/>
      <c r="AF26" s="398"/>
      <c r="AG26" s="398"/>
      <c r="AH26" s="398"/>
      <c r="AI26" s="398"/>
      <c r="AJ26" s="398"/>
      <c r="AK26" s="398"/>
      <c r="AL26" s="398"/>
      <c r="AM26" s="398"/>
      <c r="AN26" s="398"/>
      <c r="AO26" s="398"/>
      <c r="AP26" s="398"/>
      <c r="AQ26" s="398"/>
      <c r="AR26" s="398"/>
      <c r="AS26" s="398"/>
      <c r="AT26" s="398"/>
      <c r="AU26" s="398"/>
      <c r="AV26" s="398"/>
      <c r="AW26" s="398"/>
      <c r="AX26" s="398"/>
      <c r="AY26" s="398"/>
      <c r="AZ26" s="398"/>
      <c r="BA26" s="398"/>
      <c r="BB26" s="398"/>
      <c r="BC26" s="398"/>
      <c r="BD26" s="398"/>
      <c r="BE26" s="398"/>
      <c r="BF26" s="398"/>
      <c r="BG26" s="398"/>
      <c r="BH26" s="398"/>
      <c r="BI26" s="398"/>
      <c r="BJ26" s="398"/>
      <c r="BK26" s="398"/>
      <c r="BL26" s="398"/>
      <c r="BM26" s="398"/>
      <c r="BN26" s="398"/>
      <c r="BO26" s="398"/>
      <c r="BP26" s="398"/>
      <c r="BQ26" s="398"/>
      <c r="BR26" s="398"/>
      <c r="BS26" s="398"/>
      <c r="BT26" s="398"/>
      <c r="BU26" s="398"/>
      <c r="BV26" s="398"/>
      <c r="BW26" s="398"/>
      <c r="BX26" s="398"/>
      <c r="BY26" s="398"/>
      <c r="BZ26" s="398"/>
      <c r="CA26" s="398"/>
      <c r="CB26" s="398"/>
      <c r="CC26" s="398"/>
      <c r="CD26" s="398"/>
      <c r="CE26" s="398"/>
      <c r="CF26" s="398"/>
      <c r="CG26" s="398"/>
      <c r="CH26" s="398"/>
      <c r="CI26" s="398"/>
      <c r="CJ26" s="398"/>
      <c r="CK26" s="398"/>
      <c r="CL26" s="398"/>
      <c r="CM26" s="398"/>
      <c r="CN26" s="398"/>
      <c r="CO26" s="398"/>
      <c r="CP26" s="398"/>
      <c r="CQ26" s="398"/>
      <c r="CR26" s="398"/>
      <c r="CS26" s="398"/>
      <c r="CT26" s="398"/>
      <c r="CU26" s="398"/>
      <c r="CV26" s="398"/>
      <c r="CW26" s="398"/>
      <c r="CX26" s="398"/>
      <c r="CY26" s="398"/>
      <c r="CZ26" s="398"/>
      <c r="DA26" s="398"/>
      <c r="DB26" s="398"/>
      <c r="DC26" s="398"/>
    </row>
    <row r="27" spans="1:122" x14ac:dyDescent="0.25">
      <c r="DD27" s="82"/>
      <c r="DE27" s="82"/>
      <c r="DF27" s="82"/>
      <c r="DG27" s="82"/>
      <c r="DH27" s="82"/>
      <c r="DI27" s="82"/>
      <c r="DJ27" s="82"/>
      <c r="DK27" s="82"/>
      <c r="DL27" s="82"/>
      <c r="DM27" s="82"/>
      <c r="DN27" s="82"/>
      <c r="DO27" s="82"/>
      <c r="DP27" s="82"/>
      <c r="DQ27" s="82"/>
      <c r="DR27" s="82"/>
    </row>
    <row r="28" spans="1:122" x14ac:dyDescent="0.25">
      <c r="DD28" s="82"/>
      <c r="DE28" s="82"/>
      <c r="DF28" s="82"/>
      <c r="DG28" s="82"/>
      <c r="DH28" s="82"/>
      <c r="DI28" s="82"/>
      <c r="DJ28" s="82"/>
      <c r="DK28" s="82"/>
      <c r="DL28" s="82"/>
      <c r="DM28" s="82"/>
      <c r="DN28" s="82"/>
      <c r="DO28" s="82"/>
      <c r="DP28" s="82"/>
      <c r="DQ28" s="82"/>
      <c r="DR28" s="82"/>
    </row>
  </sheetData>
  <sheetProtection algorithmName="SHA-512" hashValue="byvzvfkDkHk7CdIJbaQqMApYFOtHmKpMGEmQmD9WnBGe/6VdRbHMofxvUNNUhlvTyI4P+sGEZvl94Cctu/fQ4w==" saltValue="VhbGVsG0hCKe47lgPcC+JQ==" spinCount="100000" sheet="1" objects="1" scenarios="1"/>
  <mergeCells count="4">
    <mergeCell ref="C2:I2"/>
    <mergeCell ref="D5:E5"/>
    <mergeCell ref="F5:G5"/>
    <mergeCell ref="H5:I5"/>
  </mergeCells>
  <pageMargins left="0.70866141732283472" right="0.70866141732283472" top="0.74803149606299213" bottom="0.74803149606299213" header="0.31496062992125984" footer="0.31496062992125984"/>
  <pageSetup scale="39"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zoomScale="60" zoomScaleNormal="60" workbookViewId="0">
      <selection activeCell="C5" sqref="C5"/>
    </sheetView>
  </sheetViews>
  <sheetFormatPr defaultRowHeight="15" x14ac:dyDescent="0.25"/>
  <cols>
    <col min="1" max="1" width="9.140625" style="82"/>
    <col min="2" max="2" width="6.85546875" style="82" bestFit="1" customWidth="1"/>
    <col min="3" max="3" width="42.28515625" style="402" bestFit="1" customWidth="1"/>
    <col min="4" max="4" width="10.140625" style="770" bestFit="1" customWidth="1"/>
    <col min="5" max="5" width="10.140625" style="771" customWidth="1"/>
    <col min="6" max="6" width="22.85546875" style="771" bestFit="1" customWidth="1"/>
    <col min="7" max="16384" width="9.140625" style="82"/>
  </cols>
  <sheetData>
    <row r="1" spans="1:6" ht="15.75" thickBot="1" x14ac:dyDescent="0.3">
      <c r="A1" s="4"/>
    </row>
    <row r="2" spans="1:6" ht="18.75" customHeight="1" thickBot="1" x14ac:dyDescent="0.3">
      <c r="B2" s="1114" t="s">
        <v>916</v>
      </c>
      <c r="C2" s="1115"/>
      <c r="D2" s="1115"/>
      <c r="E2" s="1115"/>
      <c r="F2" s="1116"/>
    </row>
    <row r="3" spans="1:6" x14ac:dyDescent="0.25">
      <c r="B3" s="619" t="s">
        <v>1435</v>
      </c>
      <c r="C3" s="772"/>
      <c r="D3" s="773"/>
      <c r="E3" s="774"/>
      <c r="F3" s="82"/>
    </row>
    <row r="4" spans="1:6" x14ac:dyDescent="0.25">
      <c r="B4" s="120"/>
      <c r="C4" s="772"/>
      <c r="D4" s="773"/>
      <c r="E4" s="774"/>
      <c r="F4" s="774"/>
    </row>
    <row r="5" spans="1:6" ht="37.5" customHeight="1" x14ac:dyDescent="0.25">
      <c r="A5" s="696"/>
      <c r="B5" s="1117"/>
      <c r="C5" s="1118"/>
      <c r="D5" s="1121" t="s">
        <v>204</v>
      </c>
      <c r="E5" s="1121"/>
      <c r="F5" s="775" t="s">
        <v>917</v>
      </c>
    </row>
    <row r="6" spans="1:6" x14ac:dyDescent="0.25">
      <c r="A6" s="696"/>
      <c r="B6" s="1117"/>
      <c r="C6" s="1118"/>
      <c r="D6" s="776" t="s">
        <v>234</v>
      </c>
      <c r="E6" s="775" t="s">
        <v>235</v>
      </c>
      <c r="F6" s="775" t="s">
        <v>236</v>
      </c>
    </row>
    <row r="7" spans="1:6" x14ac:dyDescent="0.25">
      <c r="A7" s="696"/>
      <c r="B7" s="1119"/>
      <c r="C7" s="1120"/>
      <c r="D7" s="777">
        <v>45291</v>
      </c>
      <c r="E7" s="778">
        <v>45199</v>
      </c>
      <c r="F7" s="777">
        <v>45291</v>
      </c>
    </row>
    <row r="8" spans="1:6" x14ac:dyDescent="0.25">
      <c r="A8" s="696"/>
      <c r="B8" s="775">
        <v>1</v>
      </c>
      <c r="C8" s="779" t="s">
        <v>918</v>
      </c>
      <c r="D8" s="780">
        <v>1529563.0454857699</v>
      </c>
      <c r="E8" s="780">
        <v>1564537.8611638802</v>
      </c>
      <c r="F8" s="780">
        <v>122365.04363886159</v>
      </c>
    </row>
    <row r="9" spans="1:6" x14ac:dyDescent="0.25">
      <c r="A9" s="696"/>
      <c r="B9" s="781">
        <v>2</v>
      </c>
      <c r="C9" s="782" t="s">
        <v>919</v>
      </c>
      <c r="D9" s="780">
        <v>833261.42871313996</v>
      </c>
      <c r="E9" s="780">
        <v>861310.47708730993</v>
      </c>
      <c r="F9" s="780">
        <v>66660.914297051204</v>
      </c>
    </row>
    <row r="10" spans="1:6" x14ac:dyDescent="0.25">
      <c r="A10" s="696"/>
      <c r="B10" s="783">
        <v>3</v>
      </c>
      <c r="C10" s="784" t="s">
        <v>920</v>
      </c>
      <c r="D10" s="780">
        <v>603387.45750576002</v>
      </c>
      <c r="E10" s="780">
        <v>700499.01183139998</v>
      </c>
      <c r="F10" s="780">
        <v>48270.9966004608</v>
      </c>
    </row>
    <row r="11" spans="1:6" x14ac:dyDescent="0.25">
      <c r="A11" s="696"/>
      <c r="B11" s="781">
        <v>4</v>
      </c>
      <c r="C11" s="782" t="s">
        <v>921</v>
      </c>
      <c r="D11" s="780">
        <v>0</v>
      </c>
      <c r="E11" s="780">
        <v>0</v>
      </c>
      <c r="F11" s="780">
        <v>0</v>
      </c>
    </row>
    <row r="12" spans="1:6" ht="30" x14ac:dyDescent="0.25">
      <c r="A12" s="696"/>
      <c r="B12" s="781" t="s">
        <v>922</v>
      </c>
      <c r="C12" s="782" t="s">
        <v>923</v>
      </c>
      <c r="D12" s="780">
        <v>2746.2325653499997</v>
      </c>
      <c r="E12" s="780">
        <v>2672.6470728600002</v>
      </c>
      <c r="F12" s="780">
        <v>219.69860522799999</v>
      </c>
    </row>
    <row r="13" spans="1:6" x14ac:dyDescent="0.25">
      <c r="A13" s="696"/>
      <c r="B13" s="781">
        <v>5</v>
      </c>
      <c r="C13" s="782" t="s">
        <v>924</v>
      </c>
      <c r="D13" s="780">
        <v>0</v>
      </c>
      <c r="E13" s="780">
        <v>0</v>
      </c>
      <c r="F13" s="780">
        <v>0</v>
      </c>
    </row>
    <row r="14" spans="1:6" x14ac:dyDescent="0.25">
      <c r="A14" s="696"/>
      <c r="B14" s="775">
        <v>6</v>
      </c>
      <c r="C14" s="779" t="s">
        <v>925</v>
      </c>
      <c r="D14" s="780">
        <v>41840.940166760003</v>
      </c>
      <c r="E14" s="780">
        <v>30023.51337552</v>
      </c>
      <c r="F14" s="780">
        <v>3347.2752133408003</v>
      </c>
    </row>
    <row r="15" spans="1:6" x14ac:dyDescent="0.25">
      <c r="A15" s="696"/>
      <c r="B15" s="781">
        <v>7</v>
      </c>
      <c r="C15" s="782" t="s">
        <v>926</v>
      </c>
      <c r="D15" s="780">
        <v>40510.009481449997</v>
      </c>
      <c r="E15" s="780">
        <v>29366.394610919997</v>
      </c>
      <c r="F15" s="780">
        <v>3240.8007585159999</v>
      </c>
    </row>
    <row r="16" spans="1:6" x14ac:dyDescent="0.25">
      <c r="A16" s="696"/>
      <c r="B16" s="781">
        <v>8</v>
      </c>
      <c r="C16" s="782" t="s">
        <v>927</v>
      </c>
      <c r="D16" s="780">
        <v>0</v>
      </c>
      <c r="E16" s="780">
        <v>0</v>
      </c>
      <c r="F16" s="780">
        <v>0</v>
      </c>
    </row>
    <row r="17" spans="1:6" ht="30" x14ac:dyDescent="0.25">
      <c r="A17" s="696"/>
      <c r="B17" s="781" t="s">
        <v>744</v>
      </c>
      <c r="C17" s="782" t="s">
        <v>928</v>
      </c>
      <c r="D17" s="780">
        <v>0</v>
      </c>
      <c r="E17" s="780">
        <v>0</v>
      </c>
      <c r="F17" s="780">
        <v>0</v>
      </c>
    </row>
    <row r="18" spans="1:6" x14ac:dyDescent="0.25">
      <c r="A18" s="696"/>
      <c r="B18" s="781" t="s">
        <v>929</v>
      </c>
      <c r="C18" s="782" t="s">
        <v>930</v>
      </c>
      <c r="D18" s="780">
        <v>1330.9306901099999</v>
      </c>
      <c r="E18" s="780">
        <v>619.06889326999999</v>
      </c>
      <c r="F18" s="780">
        <v>106.47445520879999</v>
      </c>
    </row>
    <row r="19" spans="1:6" x14ac:dyDescent="0.25">
      <c r="A19" s="696"/>
      <c r="B19" s="781">
        <v>9</v>
      </c>
      <c r="C19" s="782" t="s">
        <v>931</v>
      </c>
      <c r="D19" s="780">
        <v>-4.7999938033171929E-6</v>
      </c>
      <c r="E19" s="780">
        <v>38.049871330003498</v>
      </c>
      <c r="F19" s="780">
        <v>-3.8399950426537542E-7</v>
      </c>
    </row>
    <row r="20" spans="1:6" x14ac:dyDescent="0.25">
      <c r="A20" s="696"/>
      <c r="B20" s="775">
        <v>15</v>
      </c>
      <c r="C20" s="779" t="s">
        <v>932</v>
      </c>
      <c r="D20" s="780">
        <v>0</v>
      </c>
      <c r="E20" s="780">
        <v>0</v>
      </c>
      <c r="F20" s="780">
        <v>0</v>
      </c>
    </row>
    <row r="21" spans="1:6" ht="30" x14ac:dyDescent="0.25">
      <c r="A21" s="696"/>
      <c r="B21" s="775">
        <v>16</v>
      </c>
      <c r="C21" s="779" t="s">
        <v>933</v>
      </c>
      <c r="D21" s="780">
        <v>0</v>
      </c>
      <c r="E21" s="780">
        <v>0</v>
      </c>
      <c r="F21" s="780">
        <v>0</v>
      </c>
    </row>
    <row r="22" spans="1:6" x14ac:dyDescent="0.25">
      <c r="A22" s="696"/>
      <c r="B22" s="781">
        <v>17</v>
      </c>
      <c r="C22" s="782" t="s">
        <v>934</v>
      </c>
      <c r="D22" s="780">
        <v>0</v>
      </c>
      <c r="E22" s="780">
        <v>0</v>
      </c>
      <c r="F22" s="785">
        <v>0</v>
      </c>
    </row>
    <row r="23" spans="1:6" x14ac:dyDescent="0.25">
      <c r="A23" s="696"/>
      <c r="B23" s="781">
        <v>18</v>
      </c>
      <c r="C23" s="782" t="s">
        <v>935</v>
      </c>
      <c r="D23" s="780">
        <v>0</v>
      </c>
      <c r="E23" s="780">
        <v>0</v>
      </c>
      <c r="F23" s="785">
        <v>0</v>
      </c>
    </row>
    <row r="24" spans="1:6" x14ac:dyDescent="0.25">
      <c r="A24" s="696"/>
      <c r="B24" s="781">
        <v>19</v>
      </c>
      <c r="C24" s="782" t="s">
        <v>936</v>
      </c>
      <c r="D24" s="780">
        <v>0</v>
      </c>
      <c r="E24" s="780">
        <v>0</v>
      </c>
      <c r="F24" s="785">
        <v>0</v>
      </c>
    </row>
    <row r="25" spans="1:6" x14ac:dyDescent="0.25">
      <c r="A25" s="696"/>
      <c r="B25" s="781" t="s">
        <v>937</v>
      </c>
      <c r="C25" s="782" t="s">
        <v>938</v>
      </c>
      <c r="D25" s="780">
        <v>0</v>
      </c>
      <c r="E25" s="780">
        <v>0</v>
      </c>
      <c r="F25" s="785">
        <v>0</v>
      </c>
    </row>
    <row r="26" spans="1:6" x14ac:dyDescent="0.25">
      <c r="A26" s="696"/>
      <c r="B26" s="781">
        <v>20</v>
      </c>
      <c r="C26" s="779" t="s">
        <v>939</v>
      </c>
      <c r="D26" s="780">
        <v>11860.384037670001</v>
      </c>
      <c r="E26" s="780">
        <v>13286.173503049999</v>
      </c>
      <c r="F26" s="780">
        <v>948.83072301360005</v>
      </c>
    </row>
    <row r="27" spans="1:6" x14ac:dyDescent="0.25">
      <c r="A27" s="696"/>
      <c r="B27" s="781">
        <v>21</v>
      </c>
      <c r="C27" s="782" t="s">
        <v>940</v>
      </c>
      <c r="D27" s="780">
        <v>11860.384037670001</v>
      </c>
      <c r="E27" s="780">
        <v>13286.173503049999</v>
      </c>
      <c r="F27" s="780">
        <v>948.83072301360005</v>
      </c>
    </row>
    <row r="28" spans="1:6" x14ac:dyDescent="0.25">
      <c r="A28" s="696"/>
      <c r="B28" s="781">
        <v>22</v>
      </c>
      <c r="C28" s="782" t="s">
        <v>941</v>
      </c>
      <c r="D28" s="780">
        <v>0</v>
      </c>
      <c r="E28" s="780">
        <v>0</v>
      </c>
      <c r="F28" s="780">
        <v>0</v>
      </c>
    </row>
    <row r="29" spans="1:6" x14ac:dyDescent="0.25">
      <c r="A29" s="696"/>
      <c r="B29" s="781" t="s">
        <v>942</v>
      </c>
      <c r="C29" s="786" t="s">
        <v>943</v>
      </c>
      <c r="D29" s="780">
        <v>0</v>
      </c>
      <c r="E29" s="780">
        <v>0</v>
      </c>
      <c r="F29" s="780">
        <v>0</v>
      </c>
    </row>
    <row r="30" spans="1:6" x14ac:dyDescent="0.25">
      <c r="A30" s="696"/>
      <c r="B30" s="781">
        <v>23</v>
      </c>
      <c r="C30" s="786" t="s">
        <v>944</v>
      </c>
      <c r="D30" s="780">
        <v>212039.94449076999</v>
      </c>
      <c r="E30" s="780">
        <v>204799.87619667998</v>
      </c>
      <c r="F30" s="780">
        <v>16963.1955592616</v>
      </c>
    </row>
    <row r="31" spans="1:6" x14ac:dyDescent="0.25">
      <c r="A31" s="696"/>
      <c r="B31" s="781" t="s">
        <v>945</v>
      </c>
      <c r="C31" s="782" t="s">
        <v>946</v>
      </c>
      <c r="D31" s="780">
        <v>4845.5880098100006</v>
      </c>
      <c r="E31" s="780">
        <v>4523.2124999999996</v>
      </c>
      <c r="F31" s="780">
        <v>387.64704078480008</v>
      </c>
    </row>
    <row r="32" spans="1:6" x14ac:dyDescent="0.25">
      <c r="A32" s="696"/>
      <c r="B32" s="781" t="s">
        <v>947</v>
      </c>
      <c r="C32" s="782" t="s">
        <v>940</v>
      </c>
      <c r="D32" s="780">
        <v>5573.1353654599998</v>
      </c>
      <c r="E32" s="780">
        <v>4687.0528708000002</v>
      </c>
      <c r="F32" s="780">
        <v>445.8508292368</v>
      </c>
    </row>
    <row r="33" spans="1:6" x14ac:dyDescent="0.25">
      <c r="A33" s="696"/>
      <c r="B33" s="781" t="s">
        <v>948</v>
      </c>
      <c r="C33" s="782" t="s">
        <v>949</v>
      </c>
      <c r="D33" s="780">
        <v>201621.2211155</v>
      </c>
      <c r="E33" s="780">
        <v>195589.61082587999</v>
      </c>
      <c r="F33" s="780">
        <v>16129.69768924</v>
      </c>
    </row>
    <row r="34" spans="1:6" ht="30" x14ac:dyDescent="0.25">
      <c r="A34" s="696"/>
      <c r="B34" s="26">
        <v>24</v>
      </c>
      <c r="C34" s="787" t="s">
        <v>950</v>
      </c>
      <c r="D34" s="780">
        <v>0</v>
      </c>
      <c r="E34" s="780">
        <v>0</v>
      </c>
      <c r="F34" s="780">
        <v>0</v>
      </c>
    </row>
    <row r="35" spans="1:6" x14ac:dyDescent="0.25">
      <c r="A35" s="696"/>
      <c r="B35" s="26">
        <v>29</v>
      </c>
      <c r="C35" s="787" t="s">
        <v>261</v>
      </c>
      <c r="D35" s="780">
        <v>1795304.3141809697</v>
      </c>
      <c r="E35" s="780">
        <v>1812647.42423913</v>
      </c>
      <c r="F35" s="780">
        <v>143624.3451344776</v>
      </c>
    </row>
  </sheetData>
  <sheetProtection algorithmName="SHA-512" hashValue="6ggaY3s5Vsol9Vf92S2bLWKi6OE8yYZirau+3fYMuXkpSfxJbW4g18Ai7f3awLsOadp7SBtcyYrGSbB4EspEdA==" saltValue="sO36zulB1jx1eLllVRzjvA=="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0"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06E6A-F5DD-45A7-BCEE-88F0BC794FC6}">
  <sheetPr>
    <tabColor theme="5" tint="-0.499984740745262"/>
    <pageSetUpPr fitToPage="1"/>
  </sheetPr>
  <dimension ref="A1:DX28"/>
  <sheetViews>
    <sheetView zoomScale="60" zoomScaleNormal="60" zoomScaleSheetLayoutView="90" workbookViewId="0">
      <selection activeCell="C5" sqref="C5"/>
    </sheetView>
  </sheetViews>
  <sheetFormatPr defaultColWidth="22.7109375" defaultRowHeight="15" x14ac:dyDescent="0.25"/>
  <cols>
    <col min="1" max="1" width="2.140625" style="391" customWidth="1"/>
    <col min="2" max="2" width="3.85546875" style="391" customWidth="1"/>
    <col min="3" max="3" width="40.140625" style="391" customWidth="1"/>
    <col min="4" max="4" width="30.85546875" style="391" customWidth="1"/>
    <col min="5" max="19" width="28.42578125" style="391" customWidth="1"/>
    <col min="20" max="20" width="51.140625" style="391" customWidth="1"/>
    <col min="21" max="21" width="22.7109375" style="391"/>
    <col min="22" max="22" width="33.85546875" style="391" customWidth="1"/>
    <col min="23" max="128" width="22.7109375" style="391"/>
    <col min="129" max="16384" width="22.7109375" style="82"/>
  </cols>
  <sheetData>
    <row r="1" spans="1:128" ht="15.75" thickBot="1" x14ac:dyDescent="0.3">
      <c r="A1" s="4"/>
    </row>
    <row r="2" spans="1:128" ht="21" customHeight="1" thickBot="1" x14ac:dyDescent="0.35">
      <c r="A2" s="392"/>
      <c r="C2" s="1315" t="s">
        <v>548</v>
      </c>
      <c r="D2" s="1316"/>
      <c r="E2" s="1316"/>
      <c r="F2" s="1316"/>
      <c r="G2" s="1316"/>
      <c r="H2" s="1316"/>
      <c r="I2" s="1316"/>
      <c r="J2" s="1316"/>
      <c r="K2" s="1316"/>
      <c r="L2" s="1316"/>
      <c r="M2" s="1316"/>
      <c r="N2" s="1316"/>
      <c r="O2" s="1316"/>
      <c r="P2" s="1316"/>
      <c r="Q2" s="1316"/>
      <c r="R2" s="1316"/>
      <c r="S2" s="1316"/>
      <c r="T2" s="1317"/>
    </row>
    <row r="3" spans="1:128" ht="25.5" customHeight="1" x14ac:dyDescent="0.25">
      <c r="C3" s="1068" t="s">
        <v>1455</v>
      </c>
      <c r="DJ3" s="82"/>
      <c r="DK3" s="82"/>
      <c r="DL3" s="82"/>
      <c r="DM3" s="82"/>
      <c r="DN3" s="82"/>
      <c r="DO3" s="82"/>
      <c r="DP3" s="82"/>
      <c r="DQ3" s="82"/>
      <c r="DR3" s="82"/>
      <c r="DS3" s="82"/>
      <c r="DT3" s="82"/>
      <c r="DU3" s="82"/>
      <c r="DV3" s="82"/>
      <c r="DW3" s="82"/>
      <c r="DX3" s="82"/>
    </row>
    <row r="4" spans="1:128" ht="15.75" thickBot="1" x14ac:dyDescent="0.3">
      <c r="DJ4" s="82"/>
      <c r="DK4" s="82"/>
      <c r="DL4" s="82"/>
      <c r="DM4" s="82"/>
      <c r="DN4" s="82"/>
      <c r="DO4" s="82"/>
      <c r="DP4" s="82"/>
      <c r="DQ4" s="82"/>
      <c r="DR4" s="82"/>
      <c r="DS4" s="82"/>
      <c r="DT4" s="82"/>
      <c r="DU4" s="82"/>
      <c r="DV4" s="82"/>
      <c r="DW4" s="82"/>
      <c r="DX4" s="82"/>
    </row>
    <row r="5" spans="1:128" s="394" customFormat="1" ht="15.75" thickBot="1" x14ac:dyDescent="0.25">
      <c r="A5" s="393"/>
      <c r="B5" s="393"/>
      <c r="C5" s="173">
        <v>45291</v>
      </c>
      <c r="D5" s="1455" t="s">
        <v>304</v>
      </c>
      <c r="E5" s="1455"/>
      <c r="F5" s="1455"/>
      <c r="G5" s="1455"/>
      <c r="H5" s="1455"/>
      <c r="I5" s="1455"/>
      <c r="J5" s="1455"/>
      <c r="K5" s="1455"/>
      <c r="L5" s="1455"/>
      <c r="M5" s="1455"/>
      <c r="N5" s="1455"/>
      <c r="O5" s="1455"/>
      <c r="P5" s="1455"/>
      <c r="Q5" s="1455"/>
      <c r="R5" s="1455"/>
      <c r="S5" s="1457" t="s">
        <v>549</v>
      </c>
      <c r="T5" s="1457" t="s">
        <v>550</v>
      </c>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c r="AW5" s="393"/>
      <c r="AX5" s="393"/>
      <c r="AY5" s="393"/>
      <c r="AZ5" s="393"/>
      <c r="BA5" s="393"/>
      <c r="BB5" s="393"/>
      <c r="BC5" s="393"/>
      <c r="BD5" s="393"/>
      <c r="BE5" s="393"/>
      <c r="BF5" s="393"/>
      <c r="BG5" s="393"/>
      <c r="BH5" s="393"/>
      <c r="BI5" s="393"/>
      <c r="BJ5" s="393"/>
      <c r="BK5" s="393"/>
      <c r="BL5" s="393"/>
      <c r="BM5" s="393"/>
      <c r="BN5" s="393"/>
      <c r="BO5" s="393"/>
      <c r="BP5" s="393"/>
      <c r="BQ5" s="393"/>
      <c r="BR5" s="393"/>
      <c r="BS5" s="393"/>
      <c r="BT5" s="393"/>
      <c r="BU5" s="393"/>
      <c r="BV5" s="393"/>
      <c r="BW5" s="393"/>
      <c r="BX5" s="393"/>
      <c r="BY5" s="393"/>
      <c r="BZ5" s="393"/>
      <c r="CA5" s="393"/>
      <c r="CB5" s="393"/>
      <c r="CC5" s="393"/>
      <c r="CD5" s="393"/>
      <c r="CE5" s="393"/>
      <c r="CF5" s="393"/>
      <c r="CG5" s="393"/>
      <c r="CH5" s="393"/>
      <c r="CI5" s="393"/>
      <c r="CJ5" s="393"/>
      <c r="CK5" s="393"/>
      <c r="CL5" s="393"/>
      <c r="CM5" s="393"/>
      <c r="CN5" s="393"/>
      <c r="CO5" s="393"/>
      <c r="CP5" s="393"/>
      <c r="CQ5" s="393"/>
      <c r="CR5" s="393"/>
      <c r="CS5" s="393"/>
      <c r="CT5" s="393"/>
      <c r="CU5" s="393"/>
      <c r="CV5" s="393"/>
      <c r="CW5" s="393"/>
      <c r="CX5" s="393"/>
      <c r="CY5" s="393"/>
      <c r="CZ5" s="393"/>
      <c r="DA5" s="393"/>
      <c r="DB5" s="393"/>
      <c r="DC5" s="393"/>
      <c r="DD5" s="393"/>
      <c r="DE5" s="393"/>
      <c r="DF5" s="393"/>
      <c r="DG5" s="393"/>
      <c r="DH5" s="393"/>
      <c r="DI5" s="393"/>
    </row>
    <row r="6" spans="1:128" s="394" customFormat="1" ht="16.5" thickBot="1" x14ac:dyDescent="0.25">
      <c r="A6" s="393"/>
      <c r="B6" s="395"/>
      <c r="C6" s="360" t="s">
        <v>112</v>
      </c>
      <c r="D6" s="407">
        <v>0</v>
      </c>
      <c r="E6" s="407">
        <v>0.02</v>
      </c>
      <c r="F6" s="407">
        <v>0.04</v>
      </c>
      <c r="G6" s="407">
        <v>0.1</v>
      </c>
      <c r="H6" s="407">
        <v>0.2</v>
      </c>
      <c r="I6" s="407">
        <v>0.35</v>
      </c>
      <c r="J6" s="407">
        <v>0.5</v>
      </c>
      <c r="K6" s="407">
        <v>0.7</v>
      </c>
      <c r="L6" s="407">
        <v>0.75</v>
      </c>
      <c r="M6" s="408">
        <v>1</v>
      </c>
      <c r="N6" s="408">
        <v>1.5</v>
      </c>
      <c r="O6" s="408">
        <v>2.5</v>
      </c>
      <c r="P6" s="408">
        <v>3.7</v>
      </c>
      <c r="Q6" s="408">
        <v>12.5</v>
      </c>
      <c r="R6" s="408" t="s">
        <v>551</v>
      </c>
      <c r="S6" s="1458"/>
      <c r="T6" s="1458"/>
      <c r="U6" s="393"/>
      <c r="V6" s="393"/>
      <c r="W6" s="393"/>
      <c r="X6" s="393"/>
      <c r="Y6" s="393"/>
      <c r="Z6" s="393"/>
      <c r="AA6" s="393"/>
      <c r="AB6" s="393"/>
      <c r="AC6" s="393"/>
      <c r="AD6" s="393"/>
      <c r="AE6" s="393"/>
      <c r="AF6" s="393"/>
      <c r="AG6" s="393"/>
      <c r="AH6" s="393"/>
      <c r="AI6" s="393"/>
      <c r="AJ6" s="393"/>
      <c r="AK6" s="393"/>
      <c r="AL6" s="393"/>
      <c r="AM6" s="393"/>
      <c r="AN6" s="393"/>
      <c r="AO6" s="393"/>
      <c r="AP6" s="393"/>
      <c r="AQ6" s="393"/>
      <c r="AR6" s="393"/>
      <c r="AS6" s="393"/>
      <c r="AT6" s="393"/>
      <c r="AU6" s="393"/>
      <c r="AV6" s="393"/>
      <c r="AW6" s="393"/>
      <c r="AX6" s="393"/>
      <c r="AY6" s="393"/>
      <c r="AZ6" s="393"/>
      <c r="BA6" s="393"/>
      <c r="BB6" s="393"/>
      <c r="BC6" s="393"/>
      <c r="BD6" s="393"/>
      <c r="BE6" s="393"/>
      <c r="BF6" s="393"/>
      <c r="BG6" s="393"/>
      <c r="BH6" s="393"/>
      <c r="BI6" s="393"/>
      <c r="BJ6" s="393"/>
      <c r="BK6" s="393"/>
      <c r="BL6" s="393"/>
      <c r="BM6" s="393"/>
      <c r="BN6" s="393"/>
      <c r="BO6" s="393"/>
      <c r="BP6" s="393"/>
      <c r="BQ6" s="393"/>
      <c r="BR6" s="393"/>
      <c r="BS6" s="393"/>
      <c r="BT6" s="393"/>
      <c r="BU6" s="393"/>
      <c r="BV6" s="393"/>
      <c r="BW6" s="393"/>
      <c r="BX6" s="393"/>
      <c r="BY6" s="393"/>
      <c r="BZ6" s="393"/>
      <c r="CA6" s="393"/>
      <c r="CB6" s="393"/>
      <c r="CC6" s="393"/>
      <c r="CD6" s="393"/>
      <c r="CE6" s="393"/>
      <c r="CF6" s="393"/>
      <c r="CG6" s="393"/>
      <c r="CH6" s="393"/>
      <c r="CI6" s="393"/>
      <c r="CJ6" s="393"/>
      <c r="CK6" s="393"/>
      <c r="CL6" s="393"/>
      <c r="CM6" s="393"/>
      <c r="CN6" s="393"/>
      <c r="CO6" s="393"/>
      <c r="CP6" s="393"/>
      <c r="CQ6" s="393"/>
      <c r="CR6" s="393"/>
      <c r="CS6" s="393"/>
      <c r="CT6" s="393"/>
      <c r="CU6" s="393"/>
      <c r="CV6" s="393"/>
      <c r="CW6" s="393"/>
      <c r="CX6" s="393"/>
      <c r="CY6" s="393"/>
      <c r="CZ6" s="393"/>
      <c r="DA6" s="393"/>
      <c r="DB6" s="393"/>
      <c r="DC6" s="393"/>
      <c r="DD6" s="393"/>
      <c r="DE6" s="393"/>
      <c r="DF6" s="393"/>
      <c r="DG6" s="393"/>
      <c r="DH6" s="393"/>
      <c r="DI6" s="393"/>
    </row>
    <row r="7" spans="1:128" s="402" customFormat="1" ht="30" x14ac:dyDescent="0.25">
      <c r="A7" s="398"/>
      <c r="B7" s="409"/>
      <c r="C7" s="410" t="s">
        <v>534</v>
      </c>
      <c r="D7" s="185">
        <v>1839870.08414642</v>
      </c>
      <c r="E7" s="185">
        <v>0</v>
      </c>
      <c r="F7" s="185">
        <v>0</v>
      </c>
      <c r="G7" s="185">
        <v>131898.90790324999</v>
      </c>
      <c r="H7" s="185">
        <v>0</v>
      </c>
      <c r="I7" s="185">
        <v>0</v>
      </c>
      <c r="J7" s="185">
        <v>25985.386840810002</v>
      </c>
      <c r="K7" s="185">
        <v>0</v>
      </c>
      <c r="L7" s="185">
        <v>0</v>
      </c>
      <c r="M7" s="185">
        <v>1.53112E-3</v>
      </c>
      <c r="N7" s="185">
        <v>0</v>
      </c>
      <c r="O7" s="185">
        <v>792.96463500000004</v>
      </c>
      <c r="P7" s="185">
        <v>0</v>
      </c>
      <c r="Q7" s="185">
        <v>0</v>
      </c>
      <c r="R7" s="185">
        <v>0</v>
      </c>
      <c r="S7" s="401">
        <v>1998547.3450566002</v>
      </c>
      <c r="T7" s="401">
        <v>0</v>
      </c>
      <c r="U7" s="398"/>
      <c r="V7" s="398"/>
      <c r="W7" s="398"/>
      <c r="X7" s="398"/>
      <c r="Y7" s="398"/>
      <c r="Z7" s="398"/>
      <c r="AA7" s="398"/>
      <c r="AB7" s="398"/>
      <c r="AC7" s="398"/>
      <c r="AD7" s="398"/>
      <c r="AE7" s="398"/>
      <c r="AF7" s="398"/>
      <c r="AG7" s="398"/>
      <c r="AH7" s="398"/>
      <c r="AI7" s="398"/>
      <c r="AJ7" s="398"/>
      <c r="AK7" s="398"/>
      <c r="AL7" s="398"/>
      <c r="AM7" s="398"/>
      <c r="AN7" s="398"/>
      <c r="AO7" s="398"/>
      <c r="AP7" s="398"/>
      <c r="AQ7" s="398"/>
      <c r="AR7" s="398"/>
      <c r="AS7" s="398"/>
      <c r="AT7" s="398"/>
      <c r="AU7" s="398"/>
      <c r="AV7" s="398"/>
      <c r="AW7" s="398"/>
      <c r="AX7" s="398"/>
      <c r="AY7" s="398"/>
      <c r="AZ7" s="398"/>
      <c r="BA7" s="398"/>
      <c r="BB7" s="398"/>
      <c r="BC7" s="398"/>
      <c r="BD7" s="398"/>
      <c r="BE7" s="398"/>
      <c r="BF7" s="398"/>
      <c r="BG7" s="398"/>
      <c r="BH7" s="398"/>
      <c r="BI7" s="398"/>
      <c r="BJ7" s="398"/>
      <c r="BK7" s="398"/>
      <c r="BL7" s="398"/>
      <c r="BM7" s="398"/>
      <c r="BN7" s="398"/>
      <c r="BO7" s="398"/>
      <c r="BP7" s="398"/>
      <c r="BQ7" s="398"/>
      <c r="BR7" s="398"/>
      <c r="BS7" s="398"/>
      <c r="BT7" s="398"/>
      <c r="BU7" s="398"/>
      <c r="BV7" s="398"/>
      <c r="BW7" s="398"/>
      <c r="BX7" s="398"/>
      <c r="BY7" s="398"/>
      <c r="BZ7" s="398"/>
      <c r="CA7" s="398"/>
      <c r="CB7" s="398"/>
      <c r="CC7" s="398"/>
      <c r="CD7" s="398"/>
      <c r="CE7" s="398"/>
      <c r="CF7" s="398"/>
      <c r="CG7" s="398"/>
      <c r="CH7" s="398"/>
      <c r="CI7" s="398"/>
      <c r="CJ7" s="398"/>
      <c r="CK7" s="398"/>
      <c r="CL7" s="398"/>
      <c r="CM7" s="398"/>
      <c r="CN7" s="398"/>
      <c r="CO7" s="398"/>
      <c r="CP7" s="398"/>
      <c r="CQ7" s="398"/>
      <c r="CR7" s="398"/>
      <c r="CS7" s="398"/>
      <c r="CT7" s="398"/>
      <c r="CU7" s="398"/>
      <c r="CV7" s="398"/>
      <c r="CW7" s="398"/>
      <c r="CX7" s="398"/>
      <c r="CY7" s="398"/>
      <c r="CZ7" s="398"/>
      <c r="DA7" s="398"/>
      <c r="DB7" s="398"/>
      <c r="DC7" s="398"/>
      <c r="DD7" s="398"/>
      <c r="DE7" s="398"/>
      <c r="DF7" s="398"/>
      <c r="DG7" s="398"/>
      <c r="DH7" s="398"/>
      <c r="DI7" s="398"/>
    </row>
    <row r="8" spans="1:128" s="402" customFormat="1" ht="30" x14ac:dyDescent="0.25">
      <c r="A8" s="398"/>
      <c r="B8" s="409"/>
      <c r="C8" s="411" t="s">
        <v>535</v>
      </c>
      <c r="D8" s="185">
        <v>0</v>
      </c>
      <c r="E8" s="185">
        <v>0</v>
      </c>
      <c r="F8" s="185">
        <v>0</v>
      </c>
      <c r="G8" s="185">
        <v>0</v>
      </c>
      <c r="H8" s="185">
        <v>12378.227807399999</v>
      </c>
      <c r="I8" s="185">
        <v>0</v>
      </c>
      <c r="J8" s="185">
        <v>0</v>
      </c>
      <c r="K8" s="185">
        <v>0</v>
      </c>
      <c r="L8" s="185">
        <v>0</v>
      </c>
      <c r="M8" s="185">
        <v>0</v>
      </c>
      <c r="N8" s="185">
        <v>0</v>
      </c>
      <c r="O8" s="185">
        <v>0</v>
      </c>
      <c r="P8" s="185">
        <v>0</v>
      </c>
      <c r="Q8" s="185">
        <v>0</v>
      </c>
      <c r="R8" s="185">
        <v>0</v>
      </c>
      <c r="S8" s="185">
        <v>12378.227807399999</v>
      </c>
      <c r="T8" s="185">
        <v>0</v>
      </c>
      <c r="U8" s="398"/>
      <c r="V8" s="398"/>
      <c r="W8" s="398"/>
      <c r="X8" s="398"/>
      <c r="Y8" s="398"/>
      <c r="Z8" s="398"/>
      <c r="AA8" s="398"/>
      <c r="AB8" s="398"/>
      <c r="AC8" s="398"/>
      <c r="AD8" s="398"/>
      <c r="AE8" s="398"/>
      <c r="AF8" s="398"/>
      <c r="AG8" s="398"/>
      <c r="AH8" s="398"/>
      <c r="AI8" s="398"/>
      <c r="AJ8" s="398"/>
      <c r="AK8" s="398"/>
      <c r="AL8" s="398"/>
      <c r="AM8" s="398"/>
      <c r="AN8" s="398"/>
      <c r="AO8" s="398"/>
      <c r="AP8" s="398"/>
      <c r="AQ8" s="398"/>
      <c r="AR8" s="398"/>
      <c r="AS8" s="398"/>
      <c r="AT8" s="398"/>
      <c r="AU8" s="398"/>
      <c r="AV8" s="398"/>
      <c r="AW8" s="398"/>
      <c r="AX8" s="398"/>
      <c r="AY8" s="398"/>
      <c r="AZ8" s="398"/>
      <c r="BA8" s="398"/>
      <c r="BB8" s="398"/>
      <c r="BC8" s="398"/>
      <c r="BD8" s="398"/>
      <c r="BE8" s="398"/>
      <c r="BF8" s="398"/>
      <c r="BG8" s="398"/>
      <c r="BH8" s="398"/>
      <c r="BI8" s="398"/>
      <c r="BJ8" s="398"/>
      <c r="BK8" s="398"/>
      <c r="BL8" s="398"/>
      <c r="BM8" s="398"/>
      <c r="BN8" s="398"/>
      <c r="BO8" s="398"/>
      <c r="BP8" s="398"/>
      <c r="BQ8" s="398"/>
      <c r="BR8" s="398"/>
      <c r="BS8" s="398"/>
      <c r="BT8" s="398"/>
      <c r="BU8" s="398"/>
      <c r="BV8" s="398"/>
      <c r="BW8" s="398"/>
      <c r="BX8" s="398"/>
      <c r="BY8" s="398"/>
      <c r="BZ8" s="398"/>
      <c r="CA8" s="398"/>
      <c r="CB8" s="398"/>
      <c r="CC8" s="398"/>
      <c r="CD8" s="398"/>
      <c r="CE8" s="398"/>
      <c r="CF8" s="398"/>
      <c r="CG8" s="398"/>
      <c r="CH8" s="398"/>
      <c r="CI8" s="398"/>
      <c r="CJ8" s="398"/>
      <c r="CK8" s="398"/>
      <c r="CL8" s="398"/>
      <c r="CM8" s="398"/>
      <c r="CN8" s="398"/>
      <c r="CO8" s="398"/>
      <c r="CP8" s="398"/>
      <c r="CQ8" s="398"/>
      <c r="CR8" s="398"/>
      <c r="CS8" s="398"/>
      <c r="CT8" s="398"/>
      <c r="CU8" s="398"/>
      <c r="CV8" s="398"/>
      <c r="CW8" s="398"/>
      <c r="CX8" s="398"/>
      <c r="CY8" s="398"/>
      <c r="CZ8" s="398"/>
      <c r="DA8" s="398"/>
      <c r="DB8" s="398"/>
      <c r="DC8" s="398"/>
      <c r="DD8" s="398"/>
      <c r="DE8" s="398"/>
      <c r="DF8" s="398"/>
      <c r="DG8" s="398"/>
      <c r="DH8" s="398"/>
      <c r="DI8" s="398"/>
    </row>
    <row r="9" spans="1:128" s="402" customFormat="1" ht="30" x14ac:dyDescent="0.25">
      <c r="A9" s="398"/>
      <c r="B9" s="409"/>
      <c r="C9" s="411" t="s">
        <v>536</v>
      </c>
      <c r="D9" s="185">
        <v>6415.4366733400002</v>
      </c>
      <c r="E9" s="185">
        <v>0</v>
      </c>
      <c r="F9" s="185">
        <v>0</v>
      </c>
      <c r="G9" s="185">
        <v>0</v>
      </c>
      <c r="H9" s="185">
        <v>2.342611E-2</v>
      </c>
      <c r="I9" s="185">
        <v>0</v>
      </c>
      <c r="J9" s="185">
        <v>0</v>
      </c>
      <c r="K9" s="185">
        <v>0</v>
      </c>
      <c r="L9" s="185">
        <v>0</v>
      </c>
      <c r="M9" s="185">
        <v>6.83275597</v>
      </c>
      <c r="N9" s="185">
        <v>0</v>
      </c>
      <c r="O9" s="185">
        <v>0</v>
      </c>
      <c r="P9" s="185">
        <v>0</v>
      </c>
      <c r="Q9" s="185">
        <v>0</v>
      </c>
      <c r="R9" s="185">
        <v>0</v>
      </c>
      <c r="S9" s="185">
        <v>6422.2928554200007</v>
      </c>
      <c r="T9" s="185">
        <v>0</v>
      </c>
      <c r="U9" s="398"/>
      <c r="V9" s="398"/>
      <c r="W9" s="398"/>
      <c r="X9" s="398"/>
      <c r="Y9" s="398"/>
      <c r="Z9" s="398"/>
      <c r="AA9" s="398"/>
      <c r="AB9" s="398"/>
      <c r="AC9" s="398"/>
      <c r="AD9" s="398"/>
      <c r="AE9" s="398"/>
      <c r="AF9" s="398"/>
      <c r="AG9" s="398"/>
      <c r="AH9" s="398"/>
      <c r="AI9" s="398"/>
      <c r="AJ9" s="398"/>
      <c r="AK9" s="398"/>
      <c r="AL9" s="398"/>
      <c r="AM9" s="398"/>
      <c r="AN9" s="398"/>
      <c r="AO9" s="398"/>
      <c r="AP9" s="398"/>
      <c r="AQ9" s="398"/>
      <c r="AR9" s="398"/>
      <c r="AS9" s="398"/>
      <c r="AT9" s="398"/>
      <c r="AU9" s="398"/>
      <c r="AV9" s="398"/>
      <c r="AW9" s="398"/>
      <c r="AX9" s="398"/>
      <c r="AY9" s="398"/>
      <c r="AZ9" s="398"/>
      <c r="BA9" s="398"/>
      <c r="BB9" s="398"/>
      <c r="BC9" s="398"/>
      <c r="BD9" s="398"/>
      <c r="BE9" s="398"/>
      <c r="BF9" s="398"/>
      <c r="BG9" s="398"/>
      <c r="BH9" s="398"/>
      <c r="BI9" s="398"/>
      <c r="BJ9" s="398"/>
      <c r="BK9" s="398"/>
      <c r="BL9" s="398"/>
      <c r="BM9" s="398"/>
      <c r="BN9" s="398"/>
      <c r="BO9" s="398"/>
      <c r="BP9" s="398"/>
      <c r="BQ9" s="398"/>
      <c r="BR9" s="398"/>
      <c r="BS9" s="398"/>
      <c r="BT9" s="398"/>
      <c r="BU9" s="398"/>
      <c r="BV9" s="398"/>
      <c r="BW9" s="398"/>
      <c r="BX9" s="398"/>
      <c r="BY9" s="398"/>
      <c r="BZ9" s="398"/>
      <c r="CA9" s="398"/>
      <c r="CB9" s="398"/>
      <c r="CC9" s="398"/>
      <c r="CD9" s="398"/>
      <c r="CE9" s="398"/>
      <c r="CF9" s="398"/>
      <c r="CG9" s="398"/>
      <c r="CH9" s="398"/>
      <c r="CI9" s="398"/>
      <c r="CJ9" s="398"/>
      <c r="CK9" s="398"/>
      <c r="CL9" s="398"/>
      <c r="CM9" s="398"/>
      <c r="CN9" s="398"/>
      <c r="CO9" s="398"/>
      <c r="CP9" s="398"/>
      <c r="CQ9" s="398"/>
      <c r="CR9" s="398"/>
      <c r="CS9" s="398"/>
      <c r="CT9" s="398"/>
      <c r="CU9" s="398"/>
      <c r="CV9" s="398"/>
      <c r="CW9" s="398"/>
      <c r="CX9" s="398"/>
      <c r="CY9" s="398"/>
      <c r="CZ9" s="398"/>
      <c r="DA9" s="398"/>
      <c r="DB9" s="398"/>
      <c r="DC9" s="398"/>
      <c r="DD9" s="398"/>
      <c r="DE9" s="398"/>
      <c r="DF9" s="398"/>
      <c r="DG9" s="398"/>
      <c r="DH9" s="398"/>
      <c r="DI9" s="398"/>
    </row>
    <row r="10" spans="1:128" s="402" customFormat="1" ht="30" x14ac:dyDescent="0.25">
      <c r="A10" s="398"/>
      <c r="B10" s="409"/>
      <c r="C10" s="411" t="s">
        <v>537</v>
      </c>
      <c r="D10" s="185">
        <v>9699.9262268999992</v>
      </c>
      <c r="E10" s="185">
        <v>0</v>
      </c>
      <c r="F10" s="185">
        <v>0</v>
      </c>
      <c r="G10" s="185">
        <v>0</v>
      </c>
      <c r="H10" s="185">
        <v>0</v>
      </c>
      <c r="I10" s="185">
        <v>0</v>
      </c>
      <c r="J10" s="185">
        <v>0</v>
      </c>
      <c r="K10" s="185">
        <v>0</v>
      </c>
      <c r="L10" s="185">
        <v>0</v>
      </c>
      <c r="M10" s="185">
        <v>0</v>
      </c>
      <c r="N10" s="185">
        <v>0</v>
      </c>
      <c r="O10" s="185">
        <v>0</v>
      </c>
      <c r="P10" s="185">
        <v>0</v>
      </c>
      <c r="Q10" s="185">
        <v>0</v>
      </c>
      <c r="R10" s="185">
        <v>0</v>
      </c>
      <c r="S10" s="185">
        <v>9699.9262268999992</v>
      </c>
      <c r="T10" s="185">
        <v>0</v>
      </c>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c r="AW10" s="398"/>
      <c r="AX10" s="398"/>
      <c r="AY10" s="398"/>
      <c r="AZ10" s="398"/>
      <c r="BA10" s="398"/>
      <c r="BB10" s="398"/>
      <c r="BC10" s="398"/>
      <c r="BD10" s="398"/>
      <c r="BE10" s="398"/>
      <c r="BF10" s="398"/>
      <c r="BG10" s="398"/>
      <c r="BH10" s="398"/>
      <c r="BI10" s="398"/>
      <c r="BJ10" s="398"/>
      <c r="BK10" s="398"/>
      <c r="BL10" s="398"/>
      <c r="BM10" s="398"/>
      <c r="BN10" s="398"/>
      <c r="BO10" s="398"/>
      <c r="BP10" s="398"/>
      <c r="BQ10" s="398"/>
      <c r="BR10" s="398"/>
      <c r="BS10" s="398"/>
      <c r="BT10" s="398"/>
      <c r="BU10" s="398"/>
      <c r="BV10" s="398"/>
      <c r="BW10" s="398"/>
      <c r="BX10" s="398"/>
      <c r="BY10" s="398"/>
      <c r="BZ10" s="398"/>
      <c r="CA10" s="398"/>
      <c r="CB10" s="398"/>
      <c r="CC10" s="398"/>
      <c r="CD10" s="398"/>
      <c r="CE10" s="398"/>
      <c r="CF10" s="398"/>
      <c r="CG10" s="398"/>
      <c r="CH10" s="398"/>
      <c r="CI10" s="398"/>
      <c r="CJ10" s="398"/>
      <c r="CK10" s="398"/>
      <c r="CL10" s="398"/>
      <c r="CM10" s="398"/>
      <c r="CN10" s="398"/>
      <c r="CO10" s="398"/>
      <c r="CP10" s="398"/>
      <c r="CQ10" s="398"/>
      <c r="CR10" s="398"/>
      <c r="CS10" s="398"/>
      <c r="CT10" s="398"/>
      <c r="CU10" s="398"/>
      <c r="CV10" s="398"/>
      <c r="CW10" s="398"/>
      <c r="CX10" s="398"/>
      <c r="CY10" s="398"/>
      <c r="CZ10" s="398"/>
      <c r="DA10" s="398"/>
      <c r="DB10" s="398"/>
      <c r="DC10" s="398"/>
      <c r="DD10" s="398"/>
      <c r="DE10" s="398"/>
      <c r="DF10" s="398"/>
      <c r="DG10" s="398"/>
      <c r="DH10" s="398"/>
      <c r="DI10" s="398"/>
    </row>
    <row r="11" spans="1:128" s="402" customFormat="1" ht="30" x14ac:dyDescent="0.25">
      <c r="A11" s="398"/>
      <c r="B11" s="409"/>
      <c r="C11" s="411" t="s">
        <v>538</v>
      </c>
      <c r="D11" s="185">
        <v>0</v>
      </c>
      <c r="E11" s="185">
        <v>0</v>
      </c>
      <c r="F11" s="185">
        <v>0</v>
      </c>
      <c r="G11" s="185">
        <v>0</v>
      </c>
      <c r="H11" s="185">
        <v>0</v>
      </c>
      <c r="I11" s="185">
        <v>0</v>
      </c>
      <c r="J11" s="185">
        <v>0</v>
      </c>
      <c r="K11" s="185">
        <v>0</v>
      </c>
      <c r="L11" s="185">
        <v>0</v>
      </c>
      <c r="M11" s="185">
        <v>0</v>
      </c>
      <c r="N11" s="185">
        <v>0</v>
      </c>
      <c r="O11" s="185">
        <v>0</v>
      </c>
      <c r="P11" s="185">
        <v>0</v>
      </c>
      <c r="Q11" s="185">
        <v>0</v>
      </c>
      <c r="R11" s="185">
        <v>0</v>
      </c>
      <c r="S11" s="185">
        <v>0</v>
      </c>
      <c r="T11" s="185">
        <v>0</v>
      </c>
      <c r="U11" s="398"/>
      <c r="V11" s="398"/>
      <c r="W11" s="398"/>
      <c r="X11" s="398"/>
      <c r="Y11" s="398"/>
      <c r="Z11" s="398"/>
      <c r="AA11" s="398"/>
      <c r="AB11" s="398"/>
      <c r="AC11" s="398"/>
      <c r="AD11" s="398"/>
      <c r="AE11" s="398"/>
      <c r="AF11" s="398"/>
      <c r="AG11" s="398"/>
      <c r="AH11" s="398"/>
      <c r="AI11" s="398"/>
      <c r="AJ11" s="398"/>
      <c r="AK11" s="398"/>
      <c r="AL11" s="398"/>
      <c r="AM11" s="398"/>
      <c r="AN11" s="398"/>
      <c r="AO11" s="398"/>
      <c r="AP11" s="398"/>
      <c r="AQ11" s="398"/>
      <c r="AR11" s="398"/>
      <c r="AS11" s="398"/>
      <c r="AT11" s="398"/>
      <c r="AU11" s="398"/>
      <c r="AV11" s="398"/>
      <c r="AW11" s="398"/>
      <c r="AX11" s="398"/>
      <c r="AY11" s="398"/>
      <c r="AZ11" s="398"/>
      <c r="BA11" s="398"/>
      <c r="BB11" s="398"/>
      <c r="BC11" s="398"/>
      <c r="BD11" s="398"/>
      <c r="BE11" s="398"/>
      <c r="BF11" s="398"/>
      <c r="BG11" s="398"/>
      <c r="BH11" s="398"/>
      <c r="BI11" s="398"/>
      <c r="BJ11" s="398"/>
      <c r="BK11" s="398"/>
      <c r="BL11" s="398"/>
      <c r="BM11" s="398"/>
      <c r="BN11" s="398"/>
      <c r="BO11" s="398"/>
      <c r="BP11" s="398"/>
      <c r="BQ11" s="398"/>
      <c r="BR11" s="398"/>
      <c r="BS11" s="398"/>
      <c r="BT11" s="398"/>
      <c r="BU11" s="398"/>
      <c r="BV11" s="398"/>
      <c r="BW11" s="398"/>
      <c r="BX11" s="398"/>
      <c r="BY11" s="398"/>
      <c r="BZ11" s="398"/>
      <c r="CA11" s="398"/>
      <c r="CB11" s="398"/>
      <c r="CC11" s="398"/>
      <c r="CD11" s="398"/>
      <c r="CE11" s="398"/>
      <c r="CF11" s="398"/>
      <c r="CG11" s="398"/>
      <c r="CH11" s="398"/>
      <c r="CI11" s="398"/>
      <c r="CJ11" s="398"/>
      <c r="CK11" s="398"/>
      <c r="CL11" s="398"/>
      <c r="CM11" s="398"/>
      <c r="CN11" s="398"/>
      <c r="CO11" s="398"/>
      <c r="CP11" s="398"/>
      <c r="CQ11" s="398"/>
      <c r="CR11" s="398"/>
      <c r="CS11" s="398"/>
      <c r="CT11" s="398"/>
      <c r="CU11" s="398"/>
      <c r="CV11" s="398"/>
      <c r="CW11" s="398"/>
      <c r="CX11" s="398"/>
      <c r="CY11" s="398"/>
      <c r="CZ11" s="398"/>
      <c r="DA11" s="398"/>
      <c r="DB11" s="398"/>
      <c r="DC11" s="398"/>
      <c r="DD11" s="398"/>
      <c r="DE11" s="398"/>
      <c r="DF11" s="398"/>
      <c r="DG11" s="398"/>
      <c r="DH11" s="398"/>
      <c r="DI11" s="398"/>
    </row>
    <row r="12" spans="1:128" s="402" customFormat="1" x14ac:dyDescent="0.25">
      <c r="A12" s="398"/>
      <c r="B12" s="409"/>
      <c r="C12" s="411" t="s">
        <v>539</v>
      </c>
      <c r="D12" s="185">
        <v>0</v>
      </c>
      <c r="E12" s="185">
        <v>0</v>
      </c>
      <c r="F12" s="185">
        <v>0</v>
      </c>
      <c r="G12" s="185">
        <v>0</v>
      </c>
      <c r="H12" s="185">
        <v>143.73758168000001</v>
      </c>
      <c r="I12" s="185">
        <v>0</v>
      </c>
      <c r="J12" s="185">
        <v>743.11950911999998</v>
      </c>
      <c r="K12" s="185">
        <v>0</v>
      </c>
      <c r="L12" s="185">
        <v>0</v>
      </c>
      <c r="M12" s="185">
        <v>1386.26199344</v>
      </c>
      <c r="N12" s="185">
        <v>0</v>
      </c>
      <c r="O12" s="185">
        <v>0</v>
      </c>
      <c r="P12" s="185">
        <v>0</v>
      </c>
      <c r="Q12" s="185">
        <v>0</v>
      </c>
      <c r="R12" s="185">
        <v>0</v>
      </c>
      <c r="S12" s="185">
        <v>2273.1190842400001</v>
      </c>
      <c r="T12" s="185">
        <v>0</v>
      </c>
      <c r="U12" s="398"/>
      <c r="V12" s="398"/>
      <c r="W12" s="398"/>
      <c r="X12" s="398"/>
      <c r="Y12" s="398"/>
      <c r="Z12" s="398"/>
      <c r="AA12" s="398"/>
      <c r="AB12" s="398"/>
      <c r="AC12" s="398"/>
      <c r="AD12" s="398"/>
      <c r="AE12" s="398"/>
      <c r="AF12" s="398"/>
      <c r="AG12" s="398"/>
      <c r="AH12" s="398"/>
      <c r="AI12" s="398"/>
      <c r="AJ12" s="398"/>
      <c r="AK12" s="398"/>
      <c r="AL12" s="398"/>
      <c r="AM12" s="398"/>
      <c r="AN12" s="398"/>
      <c r="AO12" s="398"/>
      <c r="AP12" s="398"/>
      <c r="AQ12" s="398"/>
      <c r="AR12" s="398"/>
      <c r="AS12" s="398"/>
      <c r="AT12" s="398"/>
      <c r="AU12" s="398"/>
      <c r="AV12" s="398"/>
      <c r="AW12" s="398"/>
      <c r="AX12" s="398"/>
      <c r="AY12" s="398"/>
      <c r="AZ12" s="398"/>
      <c r="BA12" s="398"/>
      <c r="BB12" s="398"/>
      <c r="BC12" s="398"/>
      <c r="BD12" s="398"/>
      <c r="BE12" s="398"/>
      <c r="BF12" s="398"/>
      <c r="BG12" s="398"/>
      <c r="BH12" s="398"/>
      <c r="BI12" s="398"/>
      <c r="BJ12" s="398"/>
      <c r="BK12" s="398"/>
      <c r="BL12" s="398"/>
      <c r="BM12" s="398"/>
      <c r="BN12" s="398"/>
      <c r="BO12" s="398"/>
      <c r="BP12" s="398"/>
      <c r="BQ12" s="398"/>
      <c r="BR12" s="398"/>
      <c r="BS12" s="398"/>
      <c r="BT12" s="398"/>
      <c r="BU12" s="398"/>
      <c r="BV12" s="398"/>
      <c r="BW12" s="398"/>
      <c r="BX12" s="398"/>
      <c r="BY12" s="398"/>
      <c r="BZ12" s="398"/>
      <c r="CA12" s="398"/>
      <c r="CB12" s="398"/>
      <c r="CC12" s="398"/>
      <c r="CD12" s="398"/>
      <c r="CE12" s="398"/>
      <c r="CF12" s="398"/>
      <c r="CG12" s="398"/>
      <c r="CH12" s="398"/>
      <c r="CI12" s="398"/>
      <c r="CJ12" s="398"/>
      <c r="CK12" s="398"/>
      <c r="CL12" s="398"/>
      <c r="CM12" s="398"/>
      <c r="CN12" s="398"/>
      <c r="CO12" s="398"/>
      <c r="CP12" s="398"/>
      <c r="CQ12" s="398"/>
      <c r="CR12" s="398"/>
      <c r="CS12" s="398"/>
      <c r="CT12" s="398"/>
      <c r="CU12" s="398"/>
      <c r="CV12" s="398"/>
      <c r="CW12" s="398"/>
      <c r="CX12" s="398"/>
      <c r="CY12" s="398"/>
      <c r="CZ12" s="398"/>
      <c r="DA12" s="398"/>
      <c r="DB12" s="398"/>
      <c r="DC12" s="398"/>
      <c r="DD12" s="398"/>
      <c r="DE12" s="398"/>
      <c r="DF12" s="398"/>
      <c r="DG12" s="398"/>
      <c r="DH12" s="398"/>
      <c r="DI12" s="398"/>
    </row>
    <row r="13" spans="1:128" s="402" customFormat="1" x14ac:dyDescent="0.25">
      <c r="A13" s="398"/>
      <c r="B13" s="409"/>
      <c r="C13" s="411" t="s">
        <v>540</v>
      </c>
      <c r="D13" s="185">
        <v>0</v>
      </c>
      <c r="E13" s="185">
        <v>0</v>
      </c>
      <c r="F13" s="185">
        <v>0</v>
      </c>
      <c r="G13" s="185">
        <v>0</v>
      </c>
      <c r="H13" s="185">
        <v>0</v>
      </c>
      <c r="I13" s="185">
        <v>0</v>
      </c>
      <c r="J13" s="185">
        <v>0</v>
      </c>
      <c r="K13" s="185">
        <v>0</v>
      </c>
      <c r="L13" s="185">
        <v>0</v>
      </c>
      <c r="M13" s="185">
        <v>602637.85590418009</v>
      </c>
      <c r="N13" s="185">
        <v>3.0737199999999998E-3</v>
      </c>
      <c r="O13" s="185">
        <v>0</v>
      </c>
      <c r="P13" s="185">
        <v>0</v>
      </c>
      <c r="Q13" s="185">
        <v>0</v>
      </c>
      <c r="R13" s="185">
        <v>0</v>
      </c>
      <c r="S13" s="185">
        <v>602637.85897790012</v>
      </c>
      <c r="T13" s="185">
        <v>0</v>
      </c>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c r="AW13" s="398"/>
      <c r="AX13" s="398"/>
      <c r="AY13" s="398"/>
      <c r="AZ13" s="398"/>
      <c r="BA13" s="398"/>
      <c r="BB13" s="398"/>
      <c r="BC13" s="398"/>
      <c r="BD13" s="398"/>
      <c r="BE13" s="398"/>
      <c r="BF13" s="398"/>
      <c r="BG13" s="398"/>
      <c r="BH13" s="398"/>
      <c r="BI13" s="398"/>
      <c r="BJ13" s="398"/>
      <c r="BK13" s="398"/>
      <c r="BL13" s="398"/>
      <c r="BM13" s="398"/>
      <c r="BN13" s="398"/>
      <c r="BO13" s="398"/>
      <c r="BP13" s="398"/>
      <c r="BQ13" s="398"/>
      <c r="BR13" s="398"/>
      <c r="BS13" s="398"/>
      <c r="BT13" s="398"/>
      <c r="BU13" s="398"/>
      <c r="BV13" s="398"/>
      <c r="BW13" s="398"/>
      <c r="BX13" s="398"/>
      <c r="BY13" s="398"/>
      <c r="BZ13" s="398"/>
      <c r="CA13" s="398"/>
      <c r="CB13" s="398"/>
      <c r="CC13" s="398"/>
      <c r="CD13" s="398"/>
      <c r="CE13" s="398"/>
      <c r="CF13" s="398"/>
      <c r="CG13" s="398"/>
      <c r="CH13" s="398"/>
      <c r="CI13" s="398"/>
      <c r="CJ13" s="398"/>
      <c r="CK13" s="398"/>
      <c r="CL13" s="398"/>
      <c r="CM13" s="398"/>
      <c r="CN13" s="398"/>
      <c r="CO13" s="398"/>
      <c r="CP13" s="398"/>
      <c r="CQ13" s="398"/>
      <c r="CR13" s="398"/>
      <c r="CS13" s="398"/>
      <c r="CT13" s="398"/>
      <c r="CU13" s="398"/>
      <c r="CV13" s="398"/>
      <c r="CW13" s="398"/>
      <c r="CX13" s="398"/>
      <c r="CY13" s="398"/>
      <c r="CZ13" s="398"/>
      <c r="DA13" s="398"/>
      <c r="DB13" s="398"/>
      <c r="DC13" s="398"/>
      <c r="DD13" s="398"/>
      <c r="DE13" s="398"/>
      <c r="DF13" s="398"/>
      <c r="DG13" s="398"/>
      <c r="DH13" s="398"/>
      <c r="DI13" s="398"/>
    </row>
    <row r="14" spans="1:128" s="402" customFormat="1" x14ac:dyDescent="0.25">
      <c r="A14" s="398"/>
      <c r="B14" s="409"/>
      <c r="C14" s="411" t="s">
        <v>541</v>
      </c>
      <c r="D14" s="185">
        <v>0</v>
      </c>
      <c r="E14" s="185">
        <v>0</v>
      </c>
      <c r="F14" s="185">
        <v>0</v>
      </c>
      <c r="G14" s="185">
        <v>0</v>
      </c>
      <c r="H14" s="185">
        <v>0</v>
      </c>
      <c r="I14" s="185">
        <v>0</v>
      </c>
      <c r="J14" s="185">
        <v>0</v>
      </c>
      <c r="K14" s="185">
        <v>0</v>
      </c>
      <c r="L14" s="185">
        <v>180427.92281135998</v>
      </c>
      <c r="M14" s="185">
        <v>0</v>
      </c>
      <c r="N14" s="185">
        <v>0</v>
      </c>
      <c r="O14" s="185">
        <v>0</v>
      </c>
      <c r="P14" s="185">
        <v>0</v>
      </c>
      <c r="Q14" s="185">
        <v>0</v>
      </c>
      <c r="R14" s="185">
        <v>0</v>
      </c>
      <c r="S14" s="185">
        <v>180427.92281135998</v>
      </c>
      <c r="T14" s="185">
        <v>0</v>
      </c>
      <c r="U14" s="398"/>
      <c r="V14" s="398"/>
      <c r="W14" s="398"/>
      <c r="X14" s="398"/>
      <c r="Y14" s="398"/>
      <c r="Z14" s="398"/>
      <c r="AA14" s="398"/>
      <c r="AB14" s="398"/>
      <c r="AC14" s="398"/>
      <c r="AD14" s="398"/>
      <c r="AE14" s="398"/>
      <c r="AF14" s="398"/>
      <c r="AG14" s="398"/>
      <c r="AH14" s="398"/>
      <c r="AI14" s="398"/>
      <c r="AJ14" s="398"/>
      <c r="AK14" s="398"/>
      <c r="AL14" s="398"/>
      <c r="AM14" s="398"/>
      <c r="AN14" s="398"/>
      <c r="AO14" s="398"/>
      <c r="AP14" s="398"/>
      <c r="AQ14" s="398"/>
      <c r="AR14" s="398"/>
      <c r="AS14" s="398"/>
      <c r="AT14" s="398"/>
      <c r="AU14" s="398"/>
      <c r="AV14" s="398"/>
      <c r="AW14" s="398"/>
      <c r="AX14" s="398"/>
      <c r="AY14" s="398"/>
      <c r="AZ14" s="398"/>
      <c r="BA14" s="398"/>
      <c r="BB14" s="398"/>
      <c r="BC14" s="398"/>
      <c r="BD14" s="398"/>
      <c r="BE14" s="398"/>
      <c r="BF14" s="398"/>
      <c r="BG14" s="398"/>
      <c r="BH14" s="398"/>
      <c r="BI14" s="398"/>
      <c r="BJ14" s="398"/>
      <c r="BK14" s="398"/>
      <c r="BL14" s="398"/>
      <c r="BM14" s="398"/>
      <c r="BN14" s="398"/>
      <c r="BO14" s="398"/>
      <c r="BP14" s="398"/>
      <c r="BQ14" s="398"/>
      <c r="BR14" s="398"/>
      <c r="BS14" s="398"/>
      <c r="BT14" s="398"/>
      <c r="BU14" s="398"/>
      <c r="BV14" s="398"/>
      <c r="BW14" s="398"/>
      <c r="BX14" s="398"/>
      <c r="BY14" s="398"/>
      <c r="BZ14" s="398"/>
      <c r="CA14" s="398"/>
      <c r="CB14" s="398"/>
      <c r="CC14" s="398"/>
      <c r="CD14" s="398"/>
      <c r="CE14" s="398"/>
      <c r="CF14" s="398"/>
      <c r="CG14" s="398"/>
      <c r="CH14" s="398"/>
      <c r="CI14" s="398"/>
      <c r="CJ14" s="398"/>
      <c r="CK14" s="398"/>
      <c r="CL14" s="398"/>
      <c r="CM14" s="398"/>
      <c r="CN14" s="398"/>
      <c r="CO14" s="398"/>
      <c r="CP14" s="398"/>
      <c r="CQ14" s="398"/>
      <c r="CR14" s="398"/>
      <c r="CS14" s="398"/>
      <c r="CT14" s="398"/>
      <c r="CU14" s="398"/>
      <c r="CV14" s="398"/>
      <c r="CW14" s="398"/>
      <c r="CX14" s="398"/>
      <c r="CY14" s="398"/>
      <c r="CZ14" s="398"/>
      <c r="DA14" s="398"/>
      <c r="DB14" s="398"/>
      <c r="DC14" s="398"/>
      <c r="DD14" s="398"/>
      <c r="DE14" s="398"/>
      <c r="DF14" s="398"/>
      <c r="DG14" s="398"/>
      <c r="DH14" s="398"/>
      <c r="DI14" s="398"/>
    </row>
    <row r="15" spans="1:128" s="402" customFormat="1" ht="30" x14ac:dyDescent="0.25">
      <c r="A15" s="398"/>
      <c r="B15" s="409"/>
      <c r="C15" s="411" t="s">
        <v>542</v>
      </c>
      <c r="D15" s="185">
        <v>0</v>
      </c>
      <c r="E15" s="185">
        <v>0</v>
      </c>
      <c r="F15" s="185">
        <v>0</v>
      </c>
      <c r="G15" s="185">
        <v>0</v>
      </c>
      <c r="H15" s="185">
        <v>0</v>
      </c>
      <c r="I15" s="185">
        <v>374218.91531385999</v>
      </c>
      <c r="J15" s="185">
        <v>13619.56709857</v>
      </c>
      <c r="K15" s="185">
        <v>0</v>
      </c>
      <c r="L15" s="185">
        <v>0</v>
      </c>
      <c r="M15" s="185">
        <v>0</v>
      </c>
      <c r="N15" s="185">
        <v>0</v>
      </c>
      <c r="O15" s="185">
        <v>0</v>
      </c>
      <c r="P15" s="185">
        <v>0</v>
      </c>
      <c r="Q15" s="185">
        <v>0</v>
      </c>
      <c r="R15" s="185">
        <v>0</v>
      </c>
      <c r="S15" s="185">
        <v>387838.48241242999</v>
      </c>
      <c r="T15" s="185">
        <v>0</v>
      </c>
      <c r="U15" s="398"/>
      <c r="V15" s="398"/>
      <c r="W15" s="398"/>
      <c r="X15" s="398"/>
      <c r="Y15" s="398"/>
      <c r="Z15" s="398"/>
      <c r="AA15" s="398"/>
      <c r="AB15" s="398"/>
      <c r="AC15" s="398"/>
      <c r="AD15" s="398"/>
      <c r="AE15" s="398"/>
      <c r="AF15" s="398"/>
      <c r="AG15" s="398"/>
      <c r="AH15" s="398"/>
      <c r="AI15" s="398"/>
      <c r="AJ15" s="398"/>
      <c r="AK15" s="398"/>
      <c r="AL15" s="398"/>
      <c r="AM15" s="398"/>
      <c r="AN15" s="398"/>
      <c r="AO15" s="398"/>
      <c r="AP15" s="398"/>
      <c r="AQ15" s="398"/>
      <c r="AR15" s="398"/>
      <c r="AS15" s="398"/>
      <c r="AT15" s="398"/>
      <c r="AU15" s="398"/>
      <c r="AV15" s="398"/>
      <c r="AW15" s="398"/>
      <c r="AX15" s="398"/>
      <c r="AY15" s="398"/>
      <c r="AZ15" s="398"/>
      <c r="BA15" s="398"/>
      <c r="BB15" s="398"/>
      <c r="BC15" s="398"/>
      <c r="BD15" s="398"/>
      <c r="BE15" s="398"/>
      <c r="BF15" s="398"/>
      <c r="BG15" s="398"/>
      <c r="BH15" s="398"/>
      <c r="BI15" s="398"/>
      <c r="BJ15" s="398"/>
      <c r="BK15" s="398"/>
      <c r="BL15" s="398"/>
      <c r="BM15" s="398"/>
      <c r="BN15" s="398"/>
      <c r="BO15" s="398"/>
      <c r="BP15" s="398"/>
      <c r="BQ15" s="398"/>
      <c r="BR15" s="398"/>
      <c r="BS15" s="398"/>
      <c r="BT15" s="398"/>
      <c r="BU15" s="398"/>
      <c r="BV15" s="398"/>
      <c r="BW15" s="398"/>
      <c r="BX15" s="398"/>
      <c r="BY15" s="398"/>
      <c r="BZ15" s="398"/>
      <c r="CA15" s="398"/>
      <c r="CB15" s="398"/>
      <c r="CC15" s="398"/>
      <c r="CD15" s="398"/>
      <c r="CE15" s="398"/>
      <c r="CF15" s="398"/>
      <c r="CG15" s="398"/>
      <c r="CH15" s="398"/>
      <c r="CI15" s="398"/>
      <c r="CJ15" s="398"/>
      <c r="CK15" s="398"/>
      <c r="CL15" s="398"/>
      <c r="CM15" s="398"/>
      <c r="CN15" s="398"/>
      <c r="CO15" s="398"/>
      <c r="CP15" s="398"/>
      <c r="CQ15" s="398"/>
      <c r="CR15" s="398"/>
      <c r="CS15" s="398"/>
      <c r="CT15" s="398"/>
      <c r="CU15" s="398"/>
      <c r="CV15" s="398"/>
      <c r="CW15" s="398"/>
      <c r="CX15" s="398"/>
      <c r="CY15" s="398"/>
      <c r="CZ15" s="398"/>
      <c r="DA15" s="398"/>
      <c r="DB15" s="398"/>
      <c r="DC15" s="398"/>
      <c r="DD15" s="398"/>
      <c r="DE15" s="398"/>
      <c r="DF15" s="398"/>
      <c r="DG15" s="398"/>
      <c r="DH15" s="398"/>
      <c r="DI15" s="398"/>
    </row>
    <row r="16" spans="1:128" s="402" customFormat="1" x14ac:dyDescent="0.25">
      <c r="A16" s="398"/>
      <c r="B16" s="409"/>
      <c r="C16" s="411" t="s">
        <v>376</v>
      </c>
      <c r="D16" s="185">
        <v>0</v>
      </c>
      <c r="E16" s="185">
        <v>0</v>
      </c>
      <c r="F16" s="185">
        <v>0</v>
      </c>
      <c r="G16" s="185">
        <v>0</v>
      </c>
      <c r="H16" s="185">
        <v>0</v>
      </c>
      <c r="I16" s="185">
        <v>0</v>
      </c>
      <c r="J16" s="185">
        <v>0</v>
      </c>
      <c r="K16" s="185">
        <v>0</v>
      </c>
      <c r="L16" s="185">
        <v>0</v>
      </c>
      <c r="M16" s="185">
        <v>4349.6149904100002</v>
      </c>
      <c r="N16" s="185">
        <v>882.85408176999999</v>
      </c>
      <c r="O16" s="185">
        <v>0</v>
      </c>
      <c r="P16" s="185">
        <v>0</v>
      </c>
      <c r="Q16" s="185">
        <v>0</v>
      </c>
      <c r="R16" s="185">
        <v>0</v>
      </c>
      <c r="S16" s="185">
        <v>5232.4690721799998</v>
      </c>
      <c r="T16" s="185">
        <v>0</v>
      </c>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c r="AW16" s="398"/>
      <c r="AX16" s="398"/>
      <c r="AY16" s="398"/>
      <c r="AZ16" s="398"/>
      <c r="BA16" s="398"/>
      <c r="BB16" s="398"/>
      <c r="BC16" s="398"/>
      <c r="BD16" s="398"/>
      <c r="BE16" s="398"/>
      <c r="BF16" s="398"/>
      <c r="BG16" s="398"/>
      <c r="BH16" s="398"/>
      <c r="BI16" s="398"/>
      <c r="BJ16" s="398"/>
      <c r="BK16" s="398"/>
      <c r="BL16" s="398"/>
      <c r="BM16" s="398"/>
      <c r="BN16" s="398"/>
      <c r="BO16" s="398"/>
      <c r="BP16" s="398"/>
      <c r="BQ16" s="398"/>
      <c r="BR16" s="398"/>
      <c r="BS16" s="398"/>
      <c r="BT16" s="398"/>
      <c r="BU16" s="398"/>
      <c r="BV16" s="398"/>
      <c r="BW16" s="398"/>
      <c r="BX16" s="398"/>
      <c r="BY16" s="398"/>
      <c r="BZ16" s="398"/>
      <c r="CA16" s="398"/>
      <c r="CB16" s="398"/>
      <c r="CC16" s="398"/>
      <c r="CD16" s="398"/>
      <c r="CE16" s="398"/>
      <c r="CF16" s="398"/>
      <c r="CG16" s="398"/>
      <c r="CH16" s="398"/>
      <c r="CI16" s="398"/>
      <c r="CJ16" s="398"/>
      <c r="CK16" s="398"/>
      <c r="CL16" s="398"/>
      <c r="CM16" s="398"/>
      <c r="CN16" s="398"/>
      <c r="CO16" s="398"/>
      <c r="CP16" s="398"/>
      <c r="CQ16" s="398"/>
      <c r="CR16" s="398"/>
      <c r="CS16" s="398"/>
      <c r="CT16" s="398"/>
      <c r="CU16" s="398"/>
      <c r="CV16" s="398"/>
      <c r="CW16" s="398"/>
      <c r="CX16" s="398"/>
      <c r="CY16" s="398"/>
      <c r="CZ16" s="398"/>
      <c r="DA16" s="398"/>
      <c r="DB16" s="398"/>
      <c r="DC16" s="398"/>
      <c r="DD16" s="398"/>
      <c r="DE16" s="398"/>
      <c r="DF16" s="398"/>
      <c r="DG16" s="398"/>
      <c r="DH16" s="398"/>
      <c r="DI16" s="398"/>
    </row>
    <row r="17" spans="1:128" s="402" customFormat="1" ht="30" x14ac:dyDescent="0.25">
      <c r="A17" s="398"/>
      <c r="B17" s="409"/>
      <c r="C17" s="411" t="s">
        <v>543</v>
      </c>
      <c r="D17" s="185">
        <v>0</v>
      </c>
      <c r="E17" s="185">
        <v>0</v>
      </c>
      <c r="F17" s="185">
        <v>0</v>
      </c>
      <c r="G17" s="185">
        <v>0</v>
      </c>
      <c r="H17" s="185">
        <v>0</v>
      </c>
      <c r="I17" s="185">
        <v>0</v>
      </c>
      <c r="J17" s="185">
        <v>0</v>
      </c>
      <c r="K17" s="185">
        <v>0</v>
      </c>
      <c r="L17" s="185">
        <v>0</v>
      </c>
      <c r="M17" s="185">
        <v>0</v>
      </c>
      <c r="N17" s="185">
        <v>38.967000579999997</v>
      </c>
      <c r="O17" s="185">
        <v>0</v>
      </c>
      <c r="P17" s="185">
        <v>0</v>
      </c>
      <c r="Q17" s="185">
        <v>0</v>
      </c>
      <c r="R17" s="185">
        <v>0</v>
      </c>
      <c r="S17" s="185">
        <v>38.967000579999997</v>
      </c>
      <c r="T17" s="185">
        <v>0</v>
      </c>
      <c r="U17" s="398"/>
      <c r="V17" s="398"/>
      <c r="W17" s="398"/>
      <c r="X17" s="398"/>
      <c r="Y17" s="398"/>
      <c r="Z17" s="398"/>
      <c r="AA17" s="398"/>
      <c r="AB17" s="398"/>
      <c r="AC17" s="398"/>
      <c r="AD17" s="398"/>
      <c r="AE17" s="398"/>
      <c r="AF17" s="398"/>
      <c r="AG17" s="398"/>
      <c r="AH17" s="398"/>
      <c r="AI17" s="398"/>
      <c r="AJ17" s="398"/>
      <c r="AK17" s="398"/>
      <c r="AL17" s="398"/>
      <c r="AM17" s="398"/>
      <c r="AN17" s="398"/>
      <c r="AO17" s="398"/>
      <c r="AP17" s="398"/>
      <c r="AQ17" s="398"/>
      <c r="AR17" s="398"/>
      <c r="AS17" s="398"/>
      <c r="AT17" s="398"/>
      <c r="AU17" s="398"/>
      <c r="AV17" s="398"/>
      <c r="AW17" s="398"/>
      <c r="AX17" s="398"/>
      <c r="AY17" s="398"/>
      <c r="AZ17" s="398"/>
      <c r="BA17" s="398"/>
      <c r="BB17" s="398"/>
      <c r="BC17" s="398"/>
      <c r="BD17" s="398"/>
      <c r="BE17" s="398"/>
      <c r="BF17" s="398"/>
      <c r="BG17" s="398"/>
      <c r="BH17" s="398"/>
      <c r="BI17" s="398"/>
      <c r="BJ17" s="398"/>
      <c r="BK17" s="398"/>
      <c r="BL17" s="398"/>
      <c r="BM17" s="398"/>
      <c r="BN17" s="398"/>
      <c r="BO17" s="398"/>
      <c r="BP17" s="398"/>
      <c r="BQ17" s="398"/>
      <c r="BR17" s="398"/>
      <c r="BS17" s="398"/>
      <c r="BT17" s="398"/>
      <c r="BU17" s="398"/>
      <c r="BV17" s="398"/>
      <c r="BW17" s="398"/>
      <c r="BX17" s="398"/>
      <c r="BY17" s="398"/>
      <c r="BZ17" s="398"/>
      <c r="CA17" s="398"/>
      <c r="CB17" s="398"/>
      <c r="CC17" s="398"/>
      <c r="CD17" s="398"/>
      <c r="CE17" s="398"/>
      <c r="CF17" s="398"/>
      <c r="CG17" s="398"/>
      <c r="CH17" s="398"/>
      <c r="CI17" s="398"/>
      <c r="CJ17" s="398"/>
      <c r="CK17" s="398"/>
      <c r="CL17" s="398"/>
      <c r="CM17" s="398"/>
      <c r="CN17" s="398"/>
      <c r="CO17" s="398"/>
      <c r="CP17" s="398"/>
      <c r="CQ17" s="398"/>
      <c r="CR17" s="398"/>
      <c r="CS17" s="398"/>
      <c r="CT17" s="398"/>
      <c r="CU17" s="398"/>
      <c r="CV17" s="398"/>
      <c r="CW17" s="398"/>
      <c r="CX17" s="398"/>
      <c r="CY17" s="398"/>
      <c r="CZ17" s="398"/>
      <c r="DA17" s="398"/>
      <c r="DB17" s="398"/>
      <c r="DC17" s="398"/>
      <c r="DD17" s="398"/>
      <c r="DE17" s="398"/>
      <c r="DF17" s="398"/>
      <c r="DG17" s="398"/>
      <c r="DH17" s="398"/>
      <c r="DI17" s="398"/>
    </row>
    <row r="18" spans="1:128" s="402" customFormat="1" ht="30" x14ac:dyDescent="0.25">
      <c r="A18" s="398"/>
      <c r="B18" s="409"/>
      <c r="C18" s="411" t="s">
        <v>544</v>
      </c>
      <c r="D18" s="185">
        <v>0</v>
      </c>
      <c r="E18" s="185">
        <v>0</v>
      </c>
      <c r="F18" s="185">
        <v>0</v>
      </c>
      <c r="G18" s="185">
        <v>0</v>
      </c>
      <c r="H18" s="185">
        <v>0</v>
      </c>
      <c r="I18" s="185">
        <v>0</v>
      </c>
      <c r="J18" s="185">
        <v>0</v>
      </c>
      <c r="K18" s="185">
        <v>0</v>
      </c>
      <c r="L18" s="185">
        <v>0</v>
      </c>
      <c r="M18" s="185">
        <v>0</v>
      </c>
      <c r="N18" s="185">
        <v>0</v>
      </c>
      <c r="O18" s="185">
        <v>0</v>
      </c>
      <c r="P18" s="185">
        <v>0</v>
      </c>
      <c r="Q18" s="185">
        <v>0</v>
      </c>
      <c r="R18" s="185">
        <v>0</v>
      </c>
      <c r="S18" s="185">
        <v>0</v>
      </c>
      <c r="T18" s="185">
        <v>0</v>
      </c>
      <c r="U18" s="398"/>
      <c r="V18" s="398"/>
      <c r="W18" s="398"/>
      <c r="X18" s="398"/>
      <c r="Y18" s="398"/>
      <c r="Z18" s="398"/>
      <c r="AA18" s="398"/>
      <c r="AB18" s="398"/>
      <c r="AC18" s="398"/>
      <c r="AD18" s="398"/>
      <c r="AE18" s="398"/>
      <c r="AF18" s="398"/>
      <c r="AG18" s="398"/>
      <c r="AH18" s="398"/>
      <c r="AI18" s="398"/>
      <c r="AJ18" s="398"/>
      <c r="AK18" s="398"/>
      <c r="AL18" s="398"/>
      <c r="AM18" s="398"/>
      <c r="AN18" s="398"/>
      <c r="AO18" s="398"/>
      <c r="AP18" s="398"/>
      <c r="AQ18" s="398"/>
      <c r="AR18" s="398"/>
      <c r="AS18" s="398"/>
      <c r="AT18" s="398"/>
      <c r="AU18" s="398"/>
      <c r="AV18" s="398"/>
      <c r="AW18" s="398"/>
      <c r="AX18" s="398"/>
      <c r="AY18" s="398"/>
      <c r="AZ18" s="398"/>
      <c r="BA18" s="398"/>
      <c r="BB18" s="398"/>
      <c r="BC18" s="398"/>
      <c r="BD18" s="398"/>
      <c r="BE18" s="398"/>
      <c r="BF18" s="398"/>
      <c r="BG18" s="398"/>
      <c r="BH18" s="398"/>
      <c r="BI18" s="398"/>
      <c r="BJ18" s="398"/>
      <c r="BK18" s="398"/>
      <c r="BL18" s="398"/>
      <c r="BM18" s="398"/>
      <c r="BN18" s="398"/>
      <c r="BO18" s="398"/>
      <c r="BP18" s="398"/>
      <c r="BQ18" s="398"/>
      <c r="BR18" s="398"/>
      <c r="BS18" s="398"/>
      <c r="BT18" s="398"/>
      <c r="BU18" s="398"/>
      <c r="BV18" s="398"/>
      <c r="BW18" s="398"/>
      <c r="BX18" s="398"/>
      <c r="BY18" s="398"/>
      <c r="BZ18" s="398"/>
      <c r="CA18" s="398"/>
      <c r="CB18" s="398"/>
      <c r="CC18" s="398"/>
      <c r="CD18" s="398"/>
      <c r="CE18" s="398"/>
      <c r="CF18" s="398"/>
      <c r="CG18" s="398"/>
      <c r="CH18" s="398"/>
      <c r="CI18" s="398"/>
      <c r="CJ18" s="398"/>
      <c r="CK18" s="398"/>
      <c r="CL18" s="398"/>
      <c r="CM18" s="398"/>
      <c r="CN18" s="398"/>
      <c r="CO18" s="398"/>
      <c r="CP18" s="398"/>
      <c r="CQ18" s="398"/>
      <c r="CR18" s="398"/>
      <c r="CS18" s="398"/>
      <c r="CT18" s="398"/>
      <c r="CU18" s="398"/>
      <c r="CV18" s="398"/>
      <c r="CW18" s="398"/>
      <c r="CX18" s="398"/>
      <c r="CY18" s="398"/>
      <c r="CZ18" s="398"/>
      <c r="DA18" s="398"/>
      <c r="DB18" s="398"/>
      <c r="DC18" s="398"/>
      <c r="DD18" s="398"/>
      <c r="DE18" s="398"/>
      <c r="DF18" s="398"/>
      <c r="DG18" s="398"/>
      <c r="DH18" s="398"/>
      <c r="DI18" s="398"/>
    </row>
    <row r="19" spans="1:128" s="402" customFormat="1" ht="45" x14ac:dyDescent="0.25">
      <c r="A19" s="398"/>
      <c r="B19" s="409"/>
      <c r="C19" s="411" t="s">
        <v>545</v>
      </c>
      <c r="D19" s="185">
        <v>0</v>
      </c>
      <c r="E19" s="185">
        <v>0</v>
      </c>
      <c r="F19" s="185">
        <v>0</v>
      </c>
      <c r="G19" s="185">
        <v>0</v>
      </c>
      <c r="H19" s="185">
        <v>801.08790913999997</v>
      </c>
      <c r="I19" s="185">
        <v>0</v>
      </c>
      <c r="J19" s="185">
        <v>0</v>
      </c>
      <c r="K19" s="185">
        <v>0</v>
      </c>
      <c r="L19" s="185">
        <v>0</v>
      </c>
      <c r="M19" s="185">
        <v>15.923195289999999</v>
      </c>
      <c r="N19" s="185">
        <v>0</v>
      </c>
      <c r="O19" s="185">
        <v>0</v>
      </c>
      <c r="P19" s="185">
        <v>0</v>
      </c>
      <c r="Q19" s="185">
        <v>0</v>
      </c>
      <c r="R19" s="185">
        <v>0</v>
      </c>
      <c r="S19" s="185">
        <v>817.01110442999993</v>
      </c>
      <c r="T19" s="185">
        <v>0</v>
      </c>
      <c r="U19" s="398"/>
      <c r="V19" s="398"/>
      <c r="W19" s="398"/>
      <c r="X19" s="398"/>
      <c r="Y19" s="398"/>
      <c r="Z19" s="398"/>
      <c r="AA19" s="398"/>
      <c r="AB19" s="398"/>
      <c r="AC19" s="398"/>
      <c r="AD19" s="398"/>
      <c r="AE19" s="398"/>
      <c r="AF19" s="398"/>
      <c r="AG19" s="398"/>
      <c r="AH19" s="398"/>
      <c r="AI19" s="398"/>
      <c r="AJ19" s="398"/>
      <c r="AK19" s="398"/>
      <c r="AL19" s="398"/>
      <c r="AM19" s="398"/>
      <c r="AN19" s="398"/>
      <c r="AO19" s="398"/>
      <c r="AP19" s="398"/>
      <c r="AQ19" s="398"/>
      <c r="AR19" s="398"/>
      <c r="AS19" s="398"/>
      <c r="AT19" s="398"/>
      <c r="AU19" s="398"/>
      <c r="AV19" s="398"/>
      <c r="AW19" s="398"/>
      <c r="AX19" s="398"/>
      <c r="AY19" s="398"/>
      <c r="AZ19" s="398"/>
      <c r="BA19" s="398"/>
      <c r="BB19" s="398"/>
      <c r="BC19" s="398"/>
      <c r="BD19" s="398"/>
      <c r="BE19" s="398"/>
      <c r="BF19" s="398"/>
      <c r="BG19" s="398"/>
      <c r="BH19" s="398"/>
      <c r="BI19" s="398"/>
      <c r="BJ19" s="398"/>
      <c r="BK19" s="398"/>
      <c r="BL19" s="398"/>
      <c r="BM19" s="398"/>
      <c r="BN19" s="398"/>
      <c r="BO19" s="398"/>
      <c r="BP19" s="398"/>
      <c r="BQ19" s="398"/>
      <c r="BR19" s="398"/>
      <c r="BS19" s="398"/>
      <c r="BT19" s="398"/>
      <c r="BU19" s="398"/>
      <c r="BV19" s="398"/>
      <c r="BW19" s="398"/>
      <c r="BX19" s="398"/>
      <c r="BY19" s="398"/>
      <c r="BZ19" s="398"/>
      <c r="CA19" s="398"/>
      <c r="CB19" s="398"/>
      <c r="CC19" s="398"/>
      <c r="CD19" s="398"/>
      <c r="CE19" s="398"/>
      <c r="CF19" s="398"/>
      <c r="CG19" s="398"/>
      <c r="CH19" s="398"/>
      <c r="CI19" s="398"/>
      <c r="CJ19" s="398"/>
      <c r="CK19" s="398"/>
      <c r="CL19" s="398"/>
      <c r="CM19" s="398"/>
      <c r="CN19" s="398"/>
      <c r="CO19" s="398"/>
      <c r="CP19" s="398"/>
      <c r="CQ19" s="398"/>
      <c r="CR19" s="398"/>
      <c r="CS19" s="398"/>
      <c r="CT19" s="398"/>
      <c r="CU19" s="398"/>
      <c r="CV19" s="398"/>
      <c r="CW19" s="398"/>
      <c r="CX19" s="398"/>
      <c r="CY19" s="398"/>
      <c r="CZ19" s="398"/>
      <c r="DA19" s="398"/>
      <c r="DB19" s="398"/>
      <c r="DC19" s="398"/>
      <c r="DD19" s="398"/>
      <c r="DE19" s="398"/>
      <c r="DF19" s="398"/>
      <c r="DG19" s="398"/>
      <c r="DH19" s="398"/>
      <c r="DI19" s="398"/>
    </row>
    <row r="20" spans="1:128" s="402" customFormat="1" ht="45" x14ac:dyDescent="0.25">
      <c r="A20" s="398"/>
      <c r="B20" s="409"/>
      <c r="C20" s="411" t="s">
        <v>546</v>
      </c>
      <c r="D20" s="185">
        <v>0</v>
      </c>
      <c r="E20" s="185">
        <v>0</v>
      </c>
      <c r="F20" s="185">
        <v>0</v>
      </c>
      <c r="G20" s="185">
        <v>0</v>
      </c>
      <c r="H20" s="185">
        <v>0</v>
      </c>
      <c r="I20" s="185">
        <v>0</v>
      </c>
      <c r="J20" s="185">
        <v>0</v>
      </c>
      <c r="K20" s="185">
        <v>0</v>
      </c>
      <c r="L20" s="185">
        <v>0</v>
      </c>
      <c r="M20" s="185">
        <v>0</v>
      </c>
      <c r="N20" s="185">
        <v>0</v>
      </c>
      <c r="O20" s="185">
        <v>0</v>
      </c>
      <c r="P20" s="185">
        <v>0</v>
      </c>
      <c r="Q20" s="185">
        <v>0</v>
      </c>
      <c r="R20" s="185">
        <v>0</v>
      </c>
      <c r="S20" s="185">
        <v>0</v>
      </c>
      <c r="T20" s="185">
        <v>0</v>
      </c>
      <c r="U20" s="398"/>
      <c r="V20" s="398"/>
      <c r="W20" s="398"/>
      <c r="X20" s="398"/>
      <c r="Y20" s="398"/>
      <c r="Z20" s="398"/>
      <c r="AA20" s="398"/>
      <c r="AB20" s="398"/>
      <c r="AC20" s="398"/>
      <c r="AD20" s="398"/>
      <c r="AE20" s="398"/>
      <c r="AF20" s="398"/>
      <c r="AG20" s="398"/>
      <c r="AH20" s="398"/>
      <c r="AI20" s="398"/>
      <c r="AJ20" s="398"/>
      <c r="AK20" s="398"/>
      <c r="AL20" s="398"/>
      <c r="AM20" s="398"/>
      <c r="AN20" s="398"/>
      <c r="AO20" s="398"/>
      <c r="AP20" s="398"/>
      <c r="AQ20" s="398"/>
      <c r="AR20" s="398"/>
      <c r="AS20" s="398"/>
      <c r="AT20" s="398"/>
      <c r="AU20" s="398"/>
      <c r="AV20" s="398"/>
      <c r="AW20" s="398"/>
      <c r="AX20" s="398"/>
      <c r="AY20" s="398"/>
      <c r="AZ20" s="398"/>
      <c r="BA20" s="398"/>
      <c r="BB20" s="398"/>
      <c r="BC20" s="398"/>
      <c r="BD20" s="398"/>
      <c r="BE20" s="398"/>
      <c r="BF20" s="398"/>
      <c r="BG20" s="398"/>
      <c r="BH20" s="398"/>
      <c r="BI20" s="398"/>
      <c r="BJ20" s="398"/>
      <c r="BK20" s="398"/>
      <c r="BL20" s="398"/>
      <c r="BM20" s="398"/>
      <c r="BN20" s="398"/>
      <c r="BO20" s="398"/>
      <c r="BP20" s="398"/>
      <c r="BQ20" s="398"/>
      <c r="BR20" s="398"/>
      <c r="BS20" s="398"/>
      <c r="BT20" s="398"/>
      <c r="BU20" s="398"/>
      <c r="BV20" s="398"/>
      <c r="BW20" s="398"/>
      <c r="BX20" s="398"/>
      <c r="BY20" s="398"/>
      <c r="BZ20" s="398"/>
      <c r="CA20" s="398"/>
      <c r="CB20" s="398"/>
      <c r="CC20" s="398"/>
      <c r="CD20" s="398"/>
      <c r="CE20" s="398"/>
      <c r="CF20" s="398"/>
      <c r="CG20" s="398"/>
      <c r="CH20" s="398"/>
      <c r="CI20" s="398"/>
      <c r="CJ20" s="398"/>
      <c r="CK20" s="398"/>
      <c r="CL20" s="398"/>
      <c r="CM20" s="398"/>
      <c r="CN20" s="398"/>
      <c r="CO20" s="398"/>
      <c r="CP20" s="398"/>
      <c r="CQ20" s="398"/>
      <c r="CR20" s="398"/>
      <c r="CS20" s="398"/>
      <c r="CT20" s="398"/>
      <c r="CU20" s="398"/>
      <c r="CV20" s="398"/>
      <c r="CW20" s="398"/>
      <c r="CX20" s="398"/>
      <c r="CY20" s="398"/>
      <c r="CZ20" s="398"/>
      <c r="DA20" s="398"/>
      <c r="DB20" s="398"/>
      <c r="DC20" s="398"/>
      <c r="DD20" s="398"/>
      <c r="DE20" s="398"/>
      <c r="DF20" s="398"/>
      <c r="DG20" s="398"/>
      <c r="DH20" s="398"/>
      <c r="DI20" s="398"/>
    </row>
    <row r="21" spans="1:128" s="402" customFormat="1" x14ac:dyDescent="0.25">
      <c r="A21" s="398"/>
      <c r="B21" s="409"/>
      <c r="C21" s="411" t="s">
        <v>547</v>
      </c>
      <c r="D21" s="185">
        <v>0</v>
      </c>
      <c r="E21" s="185">
        <v>0</v>
      </c>
      <c r="F21" s="185">
        <v>0</v>
      </c>
      <c r="G21" s="185">
        <v>0</v>
      </c>
      <c r="H21" s="185">
        <v>0</v>
      </c>
      <c r="I21" s="185">
        <v>0</v>
      </c>
      <c r="J21" s="185">
        <v>0</v>
      </c>
      <c r="K21" s="185">
        <v>0</v>
      </c>
      <c r="L21" s="185">
        <v>0</v>
      </c>
      <c r="M21" s="185">
        <v>0</v>
      </c>
      <c r="N21" s="185">
        <v>0</v>
      </c>
      <c r="O21" s="185">
        <v>0</v>
      </c>
      <c r="P21" s="185">
        <v>0</v>
      </c>
      <c r="Q21" s="185">
        <v>0</v>
      </c>
      <c r="R21" s="185">
        <v>0</v>
      </c>
      <c r="S21" s="185">
        <v>0</v>
      </c>
      <c r="T21" s="185">
        <v>0</v>
      </c>
      <c r="U21" s="398"/>
      <c r="V21" s="398"/>
      <c r="W21" s="398"/>
      <c r="X21" s="398"/>
      <c r="Y21" s="398"/>
      <c r="Z21" s="398"/>
      <c r="AA21" s="398"/>
      <c r="AB21" s="398"/>
      <c r="AC21" s="398"/>
      <c r="AD21" s="398"/>
      <c r="AE21" s="398"/>
      <c r="AF21" s="398"/>
      <c r="AG21" s="398"/>
      <c r="AH21" s="398"/>
      <c r="AI21" s="398"/>
      <c r="AJ21" s="398"/>
      <c r="AK21" s="398"/>
      <c r="AL21" s="398"/>
      <c r="AM21" s="398"/>
      <c r="AN21" s="398"/>
      <c r="AO21" s="398"/>
      <c r="AP21" s="398"/>
      <c r="AQ21" s="398"/>
      <c r="AR21" s="398"/>
      <c r="AS21" s="398"/>
      <c r="AT21" s="398"/>
      <c r="AU21" s="398"/>
      <c r="AV21" s="398"/>
      <c r="AW21" s="398"/>
      <c r="AX21" s="398"/>
      <c r="AY21" s="398"/>
      <c r="AZ21" s="398"/>
      <c r="BA21" s="398"/>
      <c r="BB21" s="398"/>
      <c r="BC21" s="398"/>
      <c r="BD21" s="398"/>
      <c r="BE21" s="398"/>
      <c r="BF21" s="398"/>
      <c r="BG21" s="398"/>
      <c r="BH21" s="398"/>
      <c r="BI21" s="398"/>
      <c r="BJ21" s="398"/>
      <c r="BK21" s="398"/>
      <c r="BL21" s="398"/>
      <c r="BM21" s="398"/>
      <c r="BN21" s="398"/>
      <c r="BO21" s="398"/>
      <c r="BP21" s="398"/>
      <c r="BQ21" s="398"/>
      <c r="BR21" s="398"/>
      <c r="BS21" s="398"/>
      <c r="BT21" s="398"/>
      <c r="BU21" s="398"/>
      <c r="BV21" s="398"/>
      <c r="BW21" s="398"/>
      <c r="BX21" s="398"/>
      <c r="BY21" s="398"/>
      <c r="BZ21" s="398"/>
      <c r="CA21" s="398"/>
      <c r="CB21" s="398"/>
      <c r="CC21" s="398"/>
      <c r="CD21" s="398"/>
      <c r="CE21" s="398"/>
      <c r="CF21" s="398"/>
      <c r="CG21" s="398"/>
      <c r="CH21" s="398"/>
      <c r="CI21" s="398"/>
      <c r="CJ21" s="398"/>
      <c r="CK21" s="398"/>
      <c r="CL21" s="398"/>
      <c r="CM21" s="398"/>
      <c r="CN21" s="398"/>
      <c r="CO21" s="398"/>
      <c r="CP21" s="398"/>
      <c r="CQ21" s="398"/>
      <c r="CR21" s="398"/>
      <c r="CS21" s="398"/>
      <c r="CT21" s="398"/>
      <c r="CU21" s="398"/>
      <c r="CV21" s="398"/>
      <c r="CW21" s="398"/>
      <c r="CX21" s="398"/>
      <c r="CY21" s="398"/>
      <c r="CZ21" s="398"/>
      <c r="DA21" s="398"/>
      <c r="DB21" s="398"/>
      <c r="DC21" s="398"/>
      <c r="DD21" s="398"/>
      <c r="DE21" s="398"/>
      <c r="DF21" s="398"/>
      <c r="DG21" s="398"/>
      <c r="DH21" s="398"/>
      <c r="DI21" s="398"/>
    </row>
    <row r="22" spans="1:128" s="402" customFormat="1" x14ac:dyDescent="0.25">
      <c r="A22" s="398"/>
      <c r="B22" s="409"/>
      <c r="C22" s="411" t="s">
        <v>316</v>
      </c>
      <c r="D22" s="185">
        <v>0</v>
      </c>
      <c r="E22" s="185">
        <v>0</v>
      </c>
      <c r="F22" s="185">
        <v>0</v>
      </c>
      <c r="G22" s="185">
        <v>0</v>
      </c>
      <c r="H22" s="185">
        <v>0</v>
      </c>
      <c r="I22" s="185">
        <v>0</v>
      </c>
      <c r="J22" s="185">
        <v>0</v>
      </c>
      <c r="K22" s="185">
        <v>0</v>
      </c>
      <c r="L22" s="185">
        <v>0</v>
      </c>
      <c r="M22" s="185">
        <v>3478.1150941399997</v>
      </c>
      <c r="N22" s="185">
        <v>0</v>
      </c>
      <c r="O22" s="185">
        <v>0</v>
      </c>
      <c r="P22" s="185">
        <v>0</v>
      </c>
      <c r="Q22" s="185">
        <v>0</v>
      </c>
      <c r="R22" s="185">
        <v>0</v>
      </c>
      <c r="S22" s="185">
        <v>3478.1150941399997</v>
      </c>
      <c r="T22" s="185">
        <v>0</v>
      </c>
      <c r="U22" s="398"/>
      <c r="V22" s="398"/>
      <c r="W22" s="398"/>
      <c r="X22" s="398"/>
      <c r="Y22" s="398"/>
      <c r="Z22" s="398"/>
      <c r="AA22" s="398"/>
      <c r="AB22" s="398"/>
      <c r="AC22" s="398"/>
      <c r="AD22" s="398"/>
      <c r="AE22" s="398"/>
      <c r="AF22" s="398"/>
      <c r="AG22" s="398"/>
      <c r="AH22" s="398"/>
      <c r="AI22" s="398"/>
      <c r="AJ22" s="398"/>
      <c r="AK22" s="398"/>
      <c r="AL22" s="398"/>
      <c r="AM22" s="398"/>
      <c r="AN22" s="398"/>
      <c r="AO22" s="398"/>
      <c r="AP22" s="398"/>
      <c r="AQ22" s="398"/>
      <c r="AR22" s="398"/>
      <c r="AS22" s="398"/>
      <c r="AT22" s="398"/>
      <c r="AU22" s="398"/>
      <c r="AV22" s="398"/>
      <c r="AW22" s="398"/>
      <c r="AX22" s="398"/>
      <c r="AY22" s="398"/>
      <c r="AZ22" s="398"/>
      <c r="BA22" s="398"/>
      <c r="BB22" s="398"/>
      <c r="BC22" s="398"/>
      <c r="BD22" s="398"/>
      <c r="BE22" s="398"/>
      <c r="BF22" s="398"/>
      <c r="BG22" s="398"/>
      <c r="BH22" s="398"/>
      <c r="BI22" s="398"/>
      <c r="BJ22" s="398"/>
      <c r="BK22" s="398"/>
      <c r="BL22" s="398"/>
      <c r="BM22" s="398"/>
      <c r="BN22" s="398"/>
      <c r="BO22" s="398"/>
      <c r="BP22" s="398"/>
      <c r="BQ22" s="398"/>
      <c r="BR22" s="398"/>
      <c r="BS22" s="398"/>
      <c r="BT22" s="398"/>
      <c r="BU22" s="398"/>
      <c r="BV22" s="398"/>
      <c r="BW22" s="398"/>
      <c r="BX22" s="398"/>
      <c r="BY22" s="398"/>
      <c r="BZ22" s="398"/>
      <c r="CA22" s="398"/>
      <c r="CB22" s="398"/>
      <c r="CC22" s="398"/>
      <c r="CD22" s="398"/>
      <c r="CE22" s="398"/>
      <c r="CF22" s="398"/>
      <c r="CG22" s="398"/>
      <c r="CH22" s="398"/>
      <c r="CI22" s="398"/>
      <c r="CJ22" s="398"/>
      <c r="CK22" s="398"/>
      <c r="CL22" s="398"/>
      <c r="CM22" s="398"/>
      <c r="CN22" s="398"/>
      <c r="CO22" s="398"/>
      <c r="CP22" s="398"/>
      <c r="CQ22" s="398"/>
      <c r="CR22" s="398"/>
      <c r="CS22" s="398"/>
      <c r="CT22" s="398"/>
      <c r="CU22" s="398"/>
      <c r="CV22" s="398"/>
      <c r="CW22" s="398"/>
      <c r="CX22" s="398"/>
      <c r="CY22" s="398"/>
      <c r="CZ22" s="398"/>
      <c r="DA22" s="398"/>
      <c r="DB22" s="398"/>
      <c r="DC22" s="398"/>
      <c r="DD22" s="398"/>
      <c r="DE22" s="398"/>
      <c r="DF22" s="398"/>
      <c r="DG22" s="398"/>
      <c r="DH22" s="398"/>
      <c r="DI22" s="398"/>
    </row>
    <row r="23" spans="1:128" s="402" customFormat="1" x14ac:dyDescent="0.25">
      <c r="A23" s="398"/>
      <c r="B23" s="412"/>
      <c r="C23" s="413" t="s">
        <v>261</v>
      </c>
      <c r="D23" s="386">
        <v>1855985.4470466599</v>
      </c>
      <c r="E23" s="386">
        <v>0</v>
      </c>
      <c r="F23" s="386">
        <v>0</v>
      </c>
      <c r="G23" s="386">
        <v>131898.90790324999</v>
      </c>
      <c r="H23" s="386">
        <v>13323.07672433</v>
      </c>
      <c r="I23" s="386">
        <v>374218.91531385999</v>
      </c>
      <c r="J23" s="386">
        <v>40348.073448499999</v>
      </c>
      <c r="K23" s="386">
        <v>0</v>
      </c>
      <c r="L23" s="386">
        <v>180427.92281135998</v>
      </c>
      <c r="M23" s="386">
        <v>611874.6054645601</v>
      </c>
      <c r="N23" s="386">
        <v>921.82415607000007</v>
      </c>
      <c r="O23" s="386">
        <v>792.96463500000004</v>
      </c>
      <c r="P23" s="386">
        <v>0</v>
      </c>
      <c r="Q23" s="386">
        <v>0</v>
      </c>
      <c r="R23" s="386">
        <v>0</v>
      </c>
      <c r="S23" s="386">
        <v>3209791.7375035905</v>
      </c>
      <c r="T23" s="386">
        <v>0</v>
      </c>
      <c r="U23" s="398"/>
      <c r="V23" s="398"/>
      <c r="W23" s="398"/>
      <c r="X23" s="398"/>
      <c r="Y23" s="398"/>
      <c r="Z23" s="398"/>
      <c r="AA23" s="398"/>
      <c r="AB23" s="398"/>
      <c r="AC23" s="398"/>
      <c r="AD23" s="398"/>
      <c r="AE23" s="398"/>
      <c r="AF23" s="398"/>
      <c r="AG23" s="398"/>
      <c r="AH23" s="398"/>
      <c r="AI23" s="398"/>
      <c r="AJ23" s="398"/>
      <c r="AK23" s="398"/>
      <c r="AL23" s="398"/>
      <c r="AM23" s="398"/>
      <c r="AN23" s="398"/>
      <c r="AO23" s="398"/>
      <c r="AP23" s="398"/>
      <c r="AQ23" s="398"/>
      <c r="AR23" s="398"/>
      <c r="AS23" s="398"/>
      <c r="AT23" s="398"/>
      <c r="AU23" s="398"/>
      <c r="AV23" s="398"/>
      <c r="AW23" s="398"/>
      <c r="AX23" s="398"/>
      <c r="AY23" s="398"/>
      <c r="AZ23" s="398"/>
      <c r="BA23" s="398"/>
      <c r="BB23" s="398"/>
      <c r="BC23" s="398"/>
      <c r="BD23" s="398"/>
      <c r="BE23" s="398"/>
      <c r="BF23" s="398"/>
      <c r="BG23" s="398"/>
      <c r="BH23" s="398"/>
      <c r="BI23" s="398"/>
      <c r="BJ23" s="398"/>
      <c r="BK23" s="398"/>
      <c r="BL23" s="398"/>
      <c r="BM23" s="398"/>
      <c r="BN23" s="398"/>
      <c r="BO23" s="398"/>
      <c r="BP23" s="398"/>
      <c r="BQ23" s="398"/>
      <c r="BR23" s="398"/>
      <c r="BS23" s="398"/>
      <c r="BT23" s="398"/>
      <c r="BU23" s="398"/>
      <c r="BV23" s="398"/>
      <c r="BW23" s="398"/>
      <c r="BX23" s="398"/>
      <c r="BY23" s="398"/>
      <c r="BZ23" s="398"/>
      <c r="CA23" s="398"/>
      <c r="CB23" s="398"/>
      <c r="CC23" s="398"/>
      <c r="CD23" s="398"/>
      <c r="CE23" s="398"/>
      <c r="CF23" s="398"/>
      <c r="CG23" s="398"/>
      <c r="CH23" s="398"/>
      <c r="CI23" s="398"/>
      <c r="CJ23" s="398"/>
      <c r="CK23" s="398"/>
      <c r="CL23" s="398"/>
      <c r="CM23" s="398"/>
      <c r="CN23" s="398"/>
      <c r="CO23" s="398"/>
      <c r="CP23" s="398"/>
      <c r="CQ23" s="398"/>
      <c r="CR23" s="398"/>
      <c r="CS23" s="398"/>
      <c r="CT23" s="398"/>
      <c r="CU23" s="398"/>
      <c r="CV23" s="398"/>
      <c r="CW23" s="398"/>
      <c r="CX23" s="398"/>
      <c r="CY23" s="398"/>
      <c r="CZ23" s="398"/>
      <c r="DA23" s="398"/>
      <c r="DB23" s="398"/>
      <c r="DC23" s="398"/>
      <c r="DD23" s="398"/>
      <c r="DE23" s="398"/>
      <c r="DF23" s="398"/>
      <c r="DG23" s="398"/>
      <c r="DH23" s="398"/>
      <c r="DI23" s="398"/>
    </row>
    <row r="24" spans="1:128" s="402" customFormat="1" x14ac:dyDescent="0.25">
      <c r="A24" s="398"/>
      <c r="B24" s="398"/>
      <c r="C24" s="398"/>
      <c r="D24" s="406"/>
      <c r="E24" s="398"/>
      <c r="F24" s="398"/>
      <c r="G24" s="398"/>
      <c r="H24" s="398"/>
      <c r="I24" s="398"/>
      <c r="J24" s="398"/>
      <c r="K24" s="398"/>
      <c r="L24" s="398"/>
      <c r="M24" s="398"/>
      <c r="N24" s="398"/>
      <c r="O24" s="398"/>
      <c r="P24" s="398"/>
      <c r="Q24" s="398"/>
      <c r="R24" s="398"/>
      <c r="S24" s="391"/>
      <c r="T24" s="391"/>
      <c r="U24" s="398"/>
      <c r="V24" s="398"/>
      <c r="W24" s="398"/>
      <c r="X24" s="398"/>
      <c r="Y24" s="398"/>
      <c r="Z24" s="398"/>
      <c r="AA24" s="398"/>
      <c r="AB24" s="398"/>
      <c r="AC24" s="398"/>
      <c r="AD24" s="398"/>
      <c r="AE24" s="398"/>
      <c r="AF24" s="398"/>
      <c r="AG24" s="398"/>
      <c r="AH24" s="398"/>
      <c r="AI24" s="398"/>
      <c r="AJ24" s="398"/>
      <c r="AK24" s="398"/>
      <c r="AL24" s="398"/>
      <c r="AM24" s="398"/>
      <c r="AN24" s="398"/>
      <c r="AO24" s="398"/>
      <c r="AP24" s="398"/>
      <c r="AQ24" s="398"/>
      <c r="AR24" s="398"/>
      <c r="AS24" s="398"/>
      <c r="AT24" s="398"/>
      <c r="AU24" s="398"/>
      <c r="AV24" s="398"/>
      <c r="AW24" s="398"/>
      <c r="AX24" s="398"/>
      <c r="AY24" s="398"/>
      <c r="AZ24" s="398"/>
      <c r="BA24" s="398"/>
      <c r="BB24" s="398"/>
      <c r="BC24" s="398"/>
      <c r="BD24" s="398"/>
      <c r="BE24" s="398"/>
      <c r="BF24" s="398"/>
      <c r="BG24" s="398"/>
      <c r="BH24" s="398"/>
      <c r="BI24" s="398"/>
      <c r="BJ24" s="398"/>
      <c r="BK24" s="398"/>
      <c r="BL24" s="398"/>
      <c r="BM24" s="398"/>
      <c r="BN24" s="398"/>
      <c r="BO24" s="398"/>
      <c r="BP24" s="398"/>
      <c r="BQ24" s="398"/>
      <c r="BR24" s="398"/>
      <c r="BS24" s="398"/>
      <c r="BT24" s="398"/>
      <c r="BU24" s="398"/>
      <c r="BV24" s="398"/>
      <c r="BW24" s="398"/>
      <c r="BX24" s="398"/>
      <c r="BY24" s="398"/>
      <c r="BZ24" s="398"/>
      <c r="CA24" s="398"/>
      <c r="CB24" s="398"/>
      <c r="CC24" s="398"/>
      <c r="CD24" s="398"/>
      <c r="CE24" s="398"/>
      <c r="CF24" s="398"/>
      <c r="CG24" s="398"/>
      <c r="CH24" s="398"/>
      <c r="CI24" s="398"/>
      <c r="CJ24" s="398"/>
      <c r="CK24" s="398"/>
      <c r="CL24" s="398"/>
      <c r="CM24" s="398"/>
      <c r="CN24" s="398"/>
      <c r="CO24" s="398"/>
      <c r="CP24" s="398"/>
      <c r="CQ24" s="398"/>
      <c r="CR24" s="398"/>
      <c r="CS24" s="398"/>
      <c r="CT24" s="398"/>
      <c r="CU24" s="398"/>
      <c r="CV24" s="398"/>
      <c r="CW24" s="398"/>
      <c r="CX24" s="398"/>
      <c r="CY24" s="398"/>
      <c r="CZ24" s="398"/>
      <c r="DA24" s="398"/>
      <c r="DB24" s="398"/>
      <c r="DC24" s="398"/>
      <c r="DD24" s="398"/>
      <c r="DE24" s="398"/>
      <c r="DF24" s="398"/>
      <c r="DG24" s="398"/>
      <c r="DH24" s="398"/>
      <c r="DI24" s="398"/>
    </row>
    <row r="25" spans="1:128" s="402" customFormat="1" x14ac:dyDescent="0.25">
      <c r="A25" s="398"/>
      <c r="B25" s="398"/>
      <c r="C25" s="398"/>
      <c r="D25" s="406"/>
      <c r="E25" s="406"/>
      <c r="F25" s="406"/>
      <c r="G25" s="406"/>
      <c r="H25" s="406"/>
      <c r="I25" s="406"/>
      <c r="J25" s="406"/>
      <c r="K25" s="406"/>
      <c r="L25" s="406"/>
      <c r="M25" s="406"/>
      <c r="N25" s="406"/>
      <c r="O25" s="406"/>
      <c r="P25" s="406"/>
      <c r="Q25" s="406"/>
      <c r="R25" s="406"/>
      <c r="S25" s="391"/>
      <c r="T25" s="391"/>
      <c r="U25" s="398"/>
      <c r="V25" s="398"/>
      <c r="W25" s="398"/>
      <c r="X25" s="398"/>
      <c r="Y25" s="398"/>
      <c r="Z25" s="398"/>
      <c r="AA25" s="398"/>
      <c r="AB25" s="398"/>
      <c r="AC25" s="398"/>
      <c r="AD25" s="398"/>
      <c r="AE25" s="398"/>
      <c r="AF25" s="398"/>
      <c r="AG25" s="398"/>
      <c r="AH25" s="398"/>
      <c r="AI25" s="398"/>
      <c r="AJ25" s="398"/>
      <c r="AK25" s="398"/>
      <c r="AL25" s="398"/>
      <c r="AM25" s="398"/>
      <c r="AN25" s="398"/>
      <c r="AO25" s="398"/>
      <c r="AP25" s="398"/>
      <c r="AQ25" s="398"/>
      <c r="AR25" s="398"/>
      <c r="AS25" s="398"/>
      <c r="AT25" s="398"/>
      <c r="AU25" s="398"/>
      <c r="AV25" s="398"/>
      <c r="AW25" s="398"/>
      <c r="AX25" s="398"/>
      <c r="AY25" s="398"/>
      <c r="AZ25" s="398"/>
      <c r="BA25" s="398"/>
      <c r="BB25" s="398"/>
      <c r="BC25" s="398"/>
      <c r="BD25" s="398"/>
      <c r="BE25" s="398"/>
      <c r="BF25" s="398"/>
      <c r="BG25" s="398"/>
      <c r="BH25" s="398"/>
      <c r="BI25" s="398"/>
      <c r="BJ25" s="398"/>
      <c r="BK25" s="398"/>
      <c r="BL25" s="398"/>
      <c r="BM25" s="398"/>
      <c r="BN25" s="398"/>
      <c r="BO25" s="398"/>
      <c r="BP25" s="398"/>
      <c r="BQ25" s="398"/>
      <c r="BR25" s="398"/>
      <c r="BS25" s="398"/>
      <c r="BT25" s="398"/>
      <c r="BU25" s="398"/>
      <c r="BV25" s="398"/>
      <c r="BW25" s="398"/>
      <c r="BX25" s="398"/>
      <c r="BY25" s="398"/>
      <c r="BZ25" s="398"/>
      <c r="CA25" s="398"/>
      <c r="CB25" s="398"/>
      <c r="CC25" s="398"/>
      <c r="CD25" s="398"/>
      <c r="CE25" s="398"/>
      <c r="CF25" s="398"/>
      <c r="CG25" s="398"/>
      <c r="CH25" s="398"/>
      <c r="CI25" s="398"/>
      <c r="CJ25" s="398"/>
      <c r="CK25" s="398"/>
      <c r="CL25" s="398"/>
      <c r="CM25" s="398"/>
      <c r="CN25" s="398"/>
      <c r="CO25" s="398"/>
      <c r="CP25" s="398"/>
      <c r="CQ25" s="398"/>
      <c r="CR25" s="398"/>
      <c r="CS25" s="398"/>
      <c r="CT25" s="398"/>
      <c r="CU25" s="398"/>
      <c r="CV25" s="398"/>
      <c r="CW25" s="398"/>
      <c r="CX25" s="398"/>
      <c r="CY25" s="398"/>
      <c r="CZ25" s="398"/>
      <c r="DA25" s="398"/>
      <c r="DB25" s="398"/>
      <c r="DC25" s="398"/>
      <c r="DD25" s="398"/>
      <c r="DE25" s="398"/>
      <c r="DF25" s="398"/>
      <c r="DG25" s="398"/>
      <c r="DH25" s="398"/>
      <c r="DI25" s="398"/>
    </row>
    <row r="26" spans="1:128" s="402" customFormat="1" x14ac:dyDescent="0.25">
      <c r="A26" s="398"/>
      <c r="B26" s="398"/>
      <c r="C26" s="398"/>
      <c r="D26" s="398"/>
      <c r="E26" s="398"/>
      <c r="F26" s="398"/>
      <c r="G26" s="398"/>
      <c r="H26" s="398"/>
      <c r="I26" s="398"/>
      <c r="J26" s="398"/>
      <c r="K26" s="398"/>
      <c r="L26" s="398"/>
      <c r="M26" s="398"/>
      <c r="N26" s="398"/>
      <c r="O26" s="398"/>
      <c r="P26" s="393"/>
      <c r="Q26" s="398"/>
      <c r="R26" s="398"/>
      <c r="S26" s="391"/>
      <c r="T26" s="391"/>
      <c r="U26" s="398"/>
      <c r="V26" s="398"/>
      <c r="W26" s="398"/>
      <c r="X26" s="398"/>
      <c r="Y26" s="398"/>
      <c r="Z26" s="398"/>
      <c r="AA26" s="398"/>
      <c r="AB26" s="398"/>
      <c r="AC26" s="398"/>
      <c r="AD26" s="398"/>
      <c r="AE26" s="398"/>
      <c r="AF26" s="398"/>
      <c r="AG26" s="398"/>
      <c r="AH26" s="398"/>
      <c r="AI26" s="398"/>
      <c r="AJ26" s="398"/>
      <c r="AK26" s="398"/>
      <c r="AL26" s="398"/>
      <c r="AM26" s="398"/>
      <c r="AN26" s="398"/>
      <c r="AO26" s="398"/>
      <c r="AP26" s="398"/>
      <c r="AQ26" s="398"/>
      <c r="AR26" s="398"/>
      <c r="AS26" s="398"/>
      <c r="AT26" s="398"/>
      <c r="AU26" s="398"/>
      <c r="AV26" s="398"/>
      <c r="AW26" s="398"/>
      <c r="AX26" s="398"/>
      <c r="AY26" s="398"/>
      <c r="AZ26" s="398"/>
      <c r="BA26" s="398"/>
      <c r="BB26" s="398"/>
      <c r="BC26" s="398"/>
      <c r="BD26" s="398"/>
      <c r="BE26" s="398"/>
      <c r="BF26" s="398"/>
      <c r="BG26" s="398"/>
      <c r="BH26" s="398"/>
      <c r="BI26" s="398"/>
      <c r="BJ26" s="398"/>
      <c r="BK26" s="398"/>
      <c r="BL26" s="398"/>
      <c r="BM26" s="398"/>
      <c r="BN26" s="398"/>
      <c r="BO26" s="398"/>
      <c r="BP26" s="398"/>
      <c r="BQ26" s="398"/>
      <c r="BR26" s="398"/>
      <c r="BS26" s="398"/>
      <c r="BT26" s="398"/>
      <c r="BU26" s="398"/>
      <c r="BV26" s="398"/>
      <c r="BW26" s="398"/>
      <c r="BX26" s="398"/>
      <c r="BY26" s="398"/>
      <c r="BZ26" s="398"/>
      <c r="CA26" s="398"/>
      <c r="CB26" s="398"/>
      <c r="CC26" s="398"/>
      <c r="CD26" s="398"/>
      <c r="CE26" s="398"/>
      <c r="CF26" s="398"/>
      <c r="CG26" s="398"/>
      <c r="CH26" s="398"/>
      <c r="CI26" s="398"/>
      <c r="CJ26" s="398"/>
      <c r="CK26" s="398"/>
      <c r="CL26" s="398"/>
      <c r="CM26" s="398"/>
      <c r="CN26" s="398"/>
      <c r="CO26" s="398"/>
      <c r="CP26" s="398"/>
      <c r="CQ26" s="398"/>
      <c r="CR26" s="398"/>
      <c r="CS26" s="398"/>
      <c r="CT26" s="398"/>
      <c r="CU26" s="398"/>
      <c r="CV26" s="398"/>
      <c r="CW26" s="398"/>
      <c r="CX26" s="398"/>
      <c r="CY26" s="398"/>
      <c r="CZ26" s="398"/>
      <c r="DA26" s="398"/>
      <c r="DB26" s="398"/>
      <c r="DC26" s="398"/>
      <c r="DD26" s="398"/>
      <c r="DE26" s="398"/>
      <c r="DF26" s="398"/>
      <c r="DG26" s="398"/>
      <c r="DH26" s="398"/>
      <c r="DI26" s="398"/>
    </row>
    <row r="27" spans="1:128" x14ac:dyDescent="0.25">
      <c r="DJ27" s="82"/>
      <c r="DK27" s="82"/>
      <c r="DL27" s="82"/>
      <c r="DM27" s="82"/>
      <c r="DN27" s="82"/>
      <c r="DO27" s="82"/>
      <c r="DP27" s="82"/>
      <c r="DQ27" s="82"/>
      <c r="DR27" s="82"/>
      <c r="DS27" s="82"/>
      <c r="DT27" s="82"/>
      <c r="DU27" s="82"/>
      <c r="DV27" s="82"/>
      <c r="DW27" s="82"/>
      <c r="DX27" s="82"/>
    </row>
    <row r="28" spans="1:128" x14ac:dyDescent="0.25">
      <c r="DJ28" s="82"/>
      <c r="DK28" s="82"/>
      <c r="DL28" s="82"/>
      <c r="DM28" s="82"/>
      <c r="DN28" s="82"/>
      <c r="DO28" s="82"/>
      <c r="DP28" s="82"/>
      <c r="DQ28" s="82"/>
      <c r="DR28" s="82"/>
      <c r="DS28" s="82"/>
      <c r="DT28" s="82"/>
      <c r="DU28" s="82"/>
      <c r="DV28" s="82"/>
      <c r="DW28" s="82"/>
      <c r="DX28" s="82"/>
    </row>
  </sheetData>
  <sheetProtection algorithmName="SHA-512" hashValue="6t8DvHSjyzu+NTkIIDe3R0EvnTODVabhPPek5ZAkW7FoVDEY1LMyoYr/XuQ1AOAfdUQgsmDUdnqcbfwlsRxCpw==" saltValue="AkkeXwuqQkpHv1lLpZG2DQ==" spinCount="100000" sheet="1" objects="1" scenarios="1"/>
  <mergeCells count="4">
    <mergeCell ref="C2:T2"/>
    <mergeCell ref="D5:R5"/>
    <mergeCell ref="S5:S6"/>
    <mergeCell ref="T5:T6"/>
  </mergeCells>
  <pageMargins left="0.70866141732283472" right="0.70866141732283472" top="0.74803149606299213" bottom="0.74803149606299213" header="0.31496062992125984" footer="0.31496062992125984"/>
  <pageSetup scale="16"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63ED2-6320-4763-BC5D-B7AE53E37C11}">
  <sheetPr>
    <tabColor theme="5" tint="-0.499984740745262"/>
    <pageSetUpPr fitToPage="1"/>
  </sheetPr>
  <dimension ref="A1:S64"/>
  <sheetViews>
    <sheetView zoomScale="60" zoomScaleNormal="60" workbookViewId="0">
      <selection activeCell="C5" sqref="C5"/>
    </sheetView>
  </sheetViews>
  <sheetFormatPr defaultRowHeight="12.75" x14ac:dyDescent="0.2"/>
  <cols>
    <col min="1" max="1" width="9.140625" style="415"/>
    <col min="2" max="2" width="33" style="415" customWidth="1"/>
    <col min="3" max="3" width="22.140625" style="415" customWidth="1"/>
    <col min="4" max="4" width="16.28515625" style="415" customWidth="1"/>
    <col min="5" max="5" width="17.28515625" style="415" customWidth="1"/>
    <col min="6" max="6" width="13.5703125" style="415" customWidth="1"/>
    <col min="7" max="7" width="16.140625" style="415" customWidth="1"/>
    <col min="8" max="8" width="15.140625" style="415" customWidth="1"/>
    <col min="9" max="9" width="14.140625" style="415" customWidth="1"/>
    <col min="10" max="10" width="15" style="415" customWidth="1"/>
    <col min="11" max="11" width="15.42578125" style="415" customWidth="1"/>
    <col min="12" max="12" width="18.140625" style="415" customWidth="1"/>
    <col min="13" max="13" width="14.42578125" style="415" customWidth="1"/>
    <col min="14" max="14" width="15.42578125" style="415" customWidth="1"/>
    <col min="15" max="15" width="15" style="415" customWidth="1"/>
    <col min="16" max="16384" width="9.140625" style="415"/>
  </cols>
  <sheetData>
    <row r="1" spans="1:19" ht="15.75" thickBot="1" x14ac:dyDescent="0.3">
      <c r="A1" s="4"/>
      <c r="B1" s="414"/>
      <c r="C1" s="414"/>
      <c r="D1" s="414"/>
      <c r="E1" s="414"/>
      <c r="F1" s="414"/>
      <c r="G1" s="414"/>
      <c r="H1" s="414"/>
      <c r="I1" s="414"/>
      <c r="J1" s="414"/>
      <c r="K1" s="414"/>
      <c r="L1" s="414"/>
      <c r="M1" s="414"/>
      <c r="N1" s="414"/>
      <c r="O1" s="414"/>
      <c r="P1" s="414"/>
      <c r="Q1" s="414"/>
      <c r="R1" s="414"/>
      <c r="S1" s="414"/>
    </row>
    <row r="2" spans="1:19" ht="21.75" customHeight="1" thickBot="1" x14ac:dyDescent="0.3">
      <c r="A2" s="414"/>
      <c r="B2" s="1464" t="s">
        <v>552</v>
      </c>
      <c r="C2" s="1465"/>
      <c r="D2" s="1465"/>
      <c r="E2" s="1465"/>
      <c r="F2" s="1466"/>
      <c r="G2" s="1466"/>
      <c r="H2" s="1466"/>
      <c r="I2" s="1466"/>
      <c r="J2" s="1466"/>
      <c r="K2" s="1466"/>
      <c r="L2" s="1466"/>
      <c r="M2" s="1466"/>
      <c r="N2" s="1466"/>
      <c r="O2" s="1467"/>
      <c r="P2" s="414"/>
      <c r="Q2" s="414"/>
      <c r="R2" s="414"/>
      <c r="S2" s="414"/>
    </row>
    <row r="3" spans="1:19" ht="27.75" customHeight="1" x14ac:dyDescent="0.25">
      <c r="A3" s="414"/>
      <c r="B3" s="1069" t="s">
        <v>1456</v>
      </c>
      <c r="C3" s="414"/>
      <c r="D3" s="414"/>
      <c r="E3" s="414"/>
      <c r="F3" s="414"/>
      <c r="G3" s="414"/>
      <c r="H3" s="414"/>
      <c r="I3" s="414"/>
      <c r="J3" s="414"/>
      <c r="K3" s="414"/>
      <c r="L3" s="414"/>
      <c r="M3" s="414"/>
      <c r="N3" s="414"/>
      <c r="O3" s="414"/>
      <c r="P3" s="414"/>
      <c r="Q3" s="414"/>
      <c r="R3" s="414"/>
      <c r="S3" s="414"/>
    </row>
    <row r="4" spans="1:19" ht="15.75" thickBot="1" x14ac:dyDescent="0.3">
      <c r="A4" s="414"/>
      <c r="B4" s="416"/>
      <c r="C4" s="414"/>
      <c r="D4" s="414"/>
      <c r="E4" s="414"/>
      <c r="F4" s="414"/>
      <c r="G4" s="414"/>
      <c r="H4" s="414"/>
      <c r="I4" s="414"/>
      <c r="J4" s="414"/>
      <c r="K4" s="414"/>
      <c r="L4" s="414"/>
      <c r="M4" s="414"/>
      <c r="N4" s="414"/>
      <c r="O4" s="414"/>
      <c r="P4" s="414"/>
      <c r="Q4" s="414"/>
      <c r="R4" s="414"/>
      <c r="S4" s="414"/>
    </row>
    <row r="5" spans="1:19" ht="135" customHeight="1" thickBot="1" x14ac:dyDescent="0.25">
      <c r="A5" s="417"/>
      <c r="B5" s="418" t="s">
        <v>584</v>
      </c>
      <c r="C5" s="419" t="s">
        <v>553</v>
      </c>
      <c r="D5" s="419" t="s">
        <v>554</v>
      </c>
      <c r="E5" s="419" t="s">
        <v>555</v>
      </c>
      <c r="F5" s="419" t="s">
        <v>556</v>
      </c>
      <c r="G5" s="419" t="s">
        <v>557</v>
      </c>
      <c r="H5" s="419" t="s">
        <v>558</v>
      </c>
      <c r="I5" s="419" t="s">
        <v>559</v>
      </c>
      <c r="J5" s="419" t="s">
        <v>560</v>
      </c>
      <c r="K5" s="419" t="s">
        <v>561</v>
      </c>
      <c r="L5" s="419" t="s">
        <v>562</v>
      </c>
      <c r="M5" s="419" t="s">
        <v>563</v>
      </c>
      <c r="N5" s="419" t="s">
        <v>564</v>
      </c>
      <c r="O5" s="420" t="s">
        <v>565</v>
      </c>
      <c r="P5" s="417"/>
      <c r="Q5" s="417"/>
      <c r="R5" s="417"/>
      <c r="S5" s="417"/>
    </row>
    <row r="6" spans="1:19" ht="15.75" thickBot="1" x14ac:dyDescent="0.25">
      <c r="A6" s="421"/>
      <c r="B6" s="1468" t="s">
        <v>1477</v>
      </c>
      <c r="C6" s="1098" t="s">
        <v>234</v>
      </c>
      <c r="D6" s="419" t="s">
        <v>235</v>
      </c>
      <c r="E6" s="419" t="s">
        <v>236</v>
      </c>
      <c r="F6" s="419" t="s">
        <v>237</v>
      </c>
      <c r="G6" s="419" t="s">
        <v>238</v>
      </c>
      <c r="H6" s="419" t="s">
        <v>239</v>
      </c>
      <c r="I6" s="419" t="s">
        <v>240</v>
      </c>
      <c r="J6" s="419" t="s">
        <v>241</v>
      </c>
      <c r="K6" s="419" t="s">
        <v>242</v>
      </c>
      <c r="L6" s="419" t="s">
        <v>243</v>
      </c>
      <c r="M6" s="419" t="s">
        <v>244</v>
      </c>
      <c r="N6" s="419" t="s">
        <v>245</v>
      </c>
      <c r="O6" s="420" t="s">
        <v>246</v>
      </c>
      <c r="P6" s="421"/>
      <c r="Q6" s="421"/>
      <c r="R6" s="421"/>
      <c r="S6" s="421"/>
    </row>
    <row r="7" spans="1:19" ht="15.75" customHeight="1" x14ac:dyDescent="0.25">
      <c r="A7" s="422"/>
      <c r="B7" s="1469"/>
      <c r="C7" s="1100"/>
      <c r="D7" s="1101"/>
      <c r="E7" s="1101"/>
      <c r="F7" s="1101"/>
      <c r="G7" s="1101"/>
      <c r="H7" s="1101"/>
      <c r="I7" s="1101"/>
      <c r="J7" s="1101"/>
      <c r="K7" s="1101"/>
      <c r="L7" s="1101"/>
      <c r="M7" s="1101"/>
      <c r="N7" s="1101"/>
      <c r="O7" s="1102"/>
      <c r="P7" s="422"/>
      <c r="Q7" s="422"/>
      <c r="R7" s="422"/>
      <c r="S7" s="422"/>
    </row>
    <row r="8" spans="1:19" ht="15" x14ac:dyDescent="0.25">
      <c r="A8" s="422"/>
      <c r="B8" s="429"/>
      <c r="C8" s="427" t="s">
        <v>566</v>
      </c>
      <c r="D8" s="424">
        <v>199240.30039771</v>
      </c>
      <c r="E8" s="424">
        <v>58842.376279919998</v>
      </c>
      <c r="F8" s="424">
        <v>2.8000000000000002E-7</v>
      </c>
      <c r="G8" s="424">
        <v>132224.54279666001</v>
      </c>
      <c r="H8" s="424">
        <v>8.6300000000000002E-10</v>
      </c>
      <c r="I8" s="424">
        <v>7.6000000000000004E-5</v>
      </c>
      <c r="J8" s="424">
        <v>4.2755300000000002E-7</v>
      </c>
      <c r="K8" s="424">
        <v>2.5000000000000002E-6</v>
      </c>
      <c r="L8" s="424">
        <v>47483.247394230006</v>
      </c>
      <c r="M8" s="424">
        <v>0</v>
      </c>
      <c r="N8" s="424">
        <v>47.647536619999997</v>
      </c>
      <c r="O8" s="428">
        <v>-11.157563529999999</v>
      </c>
      <c r="P8" s="422"/>
      <c r="Q8" s="422"/>
      <c r="R8" s="422"/>
      <c r="S8" s="422"/>
    </row>
    <row r="9" spans="1:19" ht="15" x14ac:dyDescent="0.25">
      <c r="A9" s="422"/>
      <c r="B9" s="429"/>
      <c r="C9" s="430" t="s">
        <v>567</v>
      </c>
      <c r="D9" s="424">
        <v>187699.46759196999</v>
      </c>
      <c r="E9" s="424">
        <v>58173.743480309997</v>
      </c>
      <c r="F9" s="424">
        <v>2.8000000000000002E-7</v>
      </c>
      <c r="G9" s="424">
        <v>120570.38342641</v>
      </c>
      <c r="H9" s="424">
        <v>8.2700000000000004E-10</v>
      </c>
      <c r="I9" s="424">
        <v>6.2000000000000003E-5</v>
      </c>
      <c r="J9" s="424">
        <v>4.5000000000000003E-7</v>
      </c>
      <c r="K9" s="424">
        <v>2.5000000000000002E-6</v>
      </c>
      <c r="L9" s="424">
        <v>45637.30146183</v>
      </c>
      <c r="M9" s="424">
        <v>0</v>
      </c>
      <c r="N9" s="424">
        <v>44.865537209999999</v>
      </c>
      <c r="O9" s="428">
        <v>-10.243176</v>
      </c>
      <c r="P9" s="422"/>
      <c r="Q9" s="422"/>
      <c r="R9" s="422"/>
      <c r="S9" s="422"/>
    </row>
    <row r="10" spans="1:19" ht="15" x14ac:dyDescent="0.25">
      <c r="A10" s="422"/>
      <c r="B10" s="429"/>
      <c r="C10" s="430" t="s">
        <v>568</v>
      </c>
      <c r="D10" s="424">
        <v>11540.832805739999</v>
      </c>
      <c r="E10" s="424">
        <v>668.63279961000001</v>
      </c>
      <c r="F10" s="424">
        <v>1.7000000000000001E-7</v>
      </c>
      <c r="G10" s="424">
        <v>11654.159370249999</v>
      </c>
      <c r="H10" s="424">
        <v>1.2340000000000001E-9</v>
      </c>
      <c r="I10" s="424">
        <v>1.4E-5</v>
      </c>
      <c r="J10" s="424">
        <v>1.95318E-7</v>
      </c>
      <c r="K10" s="424">
        <v>2.5000000000000002E-6</v>
      </c>
      <c r="L10" s="424">
        <v>1845.9459323900001</v>
      </c>
      <c r="M10" s="424">
        <v>0</v>
      </c>
      <c r="N10" s="424">
        <v>2.7819994100000001</v>
      </c>
      <c r="O10" s="428">
        <v>-0.91438753000000006</v>
      </c>
      <c r="P10" s="422"/>
      <c r="Q10" s="422"/>
      <c r="R10" s="422"/>
      <c r="S10" s="422"/>
    </row>
    <row r="11" spans="1:19" ht="15" x14ac:dyDescent="0.25">
      <c r="A11" s="422"/>
      <c r="B11" s="429"/>
      <c r="C11" s="427" t="s">
        <v>569</v>
      </c>
      <c r="D11" s="424">
        <v>0</v>
      </c>
      <c r="E11" s="424">
        <v>0</v>
      </c>
      <c r="F11" s="424">
        <v>0</v>
      </c>
      <c r="G11" s="424">
        <v>0</v>
      </c>
      <c r="H11" s="424">
        <v>0</v>
      </c>
      <c r="I11" s="424">
        <v>0</v>
      </c>
      <c r="J11" s="424">
        <v>0</v>
      </c>
      <c r="K11" s="424">
        <v>0</v>
      </c>
      <c r="L11" s="424">
        <v>0</v>
      </c>
      <c r="M11" s="424">
        <v>0</v>
      </c>
      <c r="N11" s="424">
        <v>0</v>
      </c>
      <c r="O11" s="428">
        <v>0</v>
      </c>
      <c r="P11" s="422"/>
      <c r="Q11" s="422"/>
      <c r="R11" s="422"/>
      <c r="S11" s="422"/>
    </row>
    <row r="12" spans="1:19" ht="15" x14ac:dyDescent="0.25">
      <c r="A12" s="422"/>
      <c r="B12" s="429"/>
      <c r="C12" s="427" t="s">
        <v>570</v>
      </c>
      <c r="D12" s="424">
        <v>87511.293343080004</v>
      </c>
      <c r="E12" s="424">
        <v>373.18173605999999</v>
      </c>
      <c r="F12" s="424">
        <v>2.0000000000000002E-7</v>
      </c>
      <c r="G12" s="424">
        <v>1711.88510107</v>
      </c>
      <c r="H12" s="424">
        <v>3.8039999999999997E-9</v>
      </c>
      <c r="I12" s="424">
        <v>5.0000000000000004E-6</v>
      </c>
      <c r="J12" s="424">
        <v>4.5000000000000003E-7</v>
      </c>
      <c r="K12" s="424">
        <v>2.5000000000000002E-6</v>
      </c>
      <c r="L12" s="424">
        <v>805.32279030999996</v>
      </c>
      <c r="M12" s="424">
        <v>0</v>
      </c>
      <c r="N12" s="424">
        <v>1.4585545500000001</v>
      </c>
      <c r="O12" s="428">
        <v>-37.89627823</v>
      </c>
      <c r="P12" s="422"/>
      <c r="Q12" s="422"/>
      <c r="R12" s="422"/>
      <c r="S12" s="422"/>
    </row>
    <row r="13" spans="1:19" ht="15" x14ac:dyDescent="0.25">
      <c r="A13" s="422"/>
      <c r="B13" s="429"/>
      <c r="C13" s="427" t="s">
        <v>571</v>
      </c>
      <c r="D13" s="424">
        <v>0</v>
      </c>
      <c r="E13" s="424">
        <v>0</v>
      </c>
      <c r="F13" s="424">
        <v>0</v>
      </c>
      <c r="G13" s="424">
        <v>0</v>
      </c>
      <c r="H13" s="424">
        <v>0</v>
      </c>
      <c r="I13" s="424">
        <v>0</v>
      </c>
      <c r="J13" s="424">
        <v>0</v>
      </c>
      <c r="K13" s="424">
        <v>0</v>
      </c>
      <c r="L13" s="424">
        <v>0</v>
      </c>
      <c r="M13" s="424">
        <v>0</v>
      </c>
      <c r="N13" s="424">
        <v>0</v>
      </c>
      <c r="O13" s="428">
        <v>0</v>
      </c>
      <c r="P13" s="422"/>
      <c r="Q13" s="422"/>
      <c r="R13" s="422"/>
      <c r="S13" s="422"/>
    </row>
    <row r="14" spans="1:19" ht="15" x14ac:dyDescent="0.25">
      <c r="A14" s="422"/>
      <c r="B14" s="429"/>
      <c r="C14" s="427" t="s">
        <v>572</v>
      </c>
      <c r="D14" s="424">
        <v>70199.499412429999</v>
      </c>
      <c r="E14" s="424">
        <v>0</v>
      </c>
      <c r="F14" s="424">
        <v>2.0000000000000002E-7</v>
      </c>
      <c r="G14" s="424">
        <v>71397.379793829998</v>
      </c>
      <c r="H14" s="424">
        <v>8.0129999999999987E-9</v>
      </c>
      <c r="I14" s="424">
        <v>9.9999999999999995E-7</v>
      </c>
      <c r="J14" s="424">
        <v>1.1816200000000001E-7</v>
      </c>
      <c r="K14" s="424">
        <v>2.5000000000000002E-6</v>
      </c>
      <c r="L14" s="424">
        <v>16307.150715610001</v>
      </c>
      <c r="M14" s="424">
        <v>0</v>
      </c>
      <c r="N14" s="424">
        <v>63.024543819999998</v>
      </c>
      <c r="O14" s="428">
        <v>-31.151025659999998</v>
      </c>
      <c r="P14" s="422"/>
      <c r="Q14" s="422"/>
      <c r="R14" s="422"/>
      <c r="S14" s="422"/>
    </row>
    <row r="15" spans="1:19" ht="15" x14ac:dyDescent="0.25">
      <c r="A15" s="422"/>
      <c r="B15" s="429"/>
      <c r="C15" s="430" t="s">
        <v>573</v>
      </c>
      <c r="D15" s="424">
        <v>70199.499412429999</v>
      </c>
      <c r="E15" s="424">
        <v>0</v>
      </c>
      <c r="F15" s="424">
        <v>2.0000000000000002E-7</v>
      </c>
      <c r="G15" s="424">
        <v>70279.998112899993</v>
      </c>
      <c r="H15" s="424">
        <v>7.7900000000000006E-9</v>
      </c>
      <c r="I15" s="424">
        <v>9.9999999999999995E-7</v>
      </c>
      <c r="J15" s="424">
        <v>1.12887E-7</v>
      </c>
      <c r="K15" s="424">
        <v>2.5000000000000002E-6</v>
      </c>
      <c r="L15" s="424">
        <v>15657.472518340001</v>
      </c>
      <c r="M15" s="424">
        <v>0</v>
      </c>
      <c r="N15" s="424">
        <v>61.482145250000002</v>
      </c>
      <c r="O15" s="428">
        <v>-31.151025659999998</v>
      </c>
      <c r="P15" s="422"/>
      <c r="Q15" s="422"/>
      <c r="R15" s="422"/>
      <c r="S15" s="422"/>
    </row>
    <row r="16" spans="1:19" ht="15" x14ac:dyDescent="0.25">
      <c r="A16" s="422"/>
      <c r="B16" s="429"/>
      <c r="C16" s="430" t="s">
        <v>574</v>
      </c>
      <c r="D16" s="424">
        <v>0</v>
      </c>
      <c r="E16" s="424">
        <v>0</v>
      </c>
      <c r="F16" s="424">
        <v>0</v>
      </c>
      <c r="G16" s="424">
        <v>1117.38168094</v>
      </c>
      <c r="H16" s="424">
        <v>2.1994999999999999E-8</v>
      </c>
      <c r="I16" s="424">
        <v>0</v>
      </c>
      <c r="J16" s="424">
        <v>4.5000000000000003E-7</v>
      </c>
      <c r="K16" s="424">
        <v>2.5000000000000002E-6</v>
      </c>
      <c r="L16" s="424">
        <v>649.67819726000005</v>
      </c>
      <c r="M16" s="424">
        <v>0</v>
      </c>
      <c r="N16" s="424">
        <v>1.54239857</v>
      </c>
      <c r="O16" s="428">
        <v>0</v>
      </c>
      <c r="P16" s="422"/>
      <c r="Q16" s="422"/>
      <c r="R16" s="422"/>
      <c r="S16" s="422"/>
    </row>
    <row r="17" spans="1:19" ht="15" x14ac:dyDescent="0.25">
      <c r="A17" s="422"/>
      <c r="B17" s="429"/>
      <c r="C17" s="427" t="s">
        <v>575</v>
      </c>
      <c r="D17" s="424">
        <v>17077.94642235</v>
      </c>
      <c r="E17" s="424">
        <v>15</v>
      </c>
      <c r="F17" s="424">
        <v>2.0000000000000002E-7</v>
      </c>
      <c r="G17" s="424">
        <v>23529.963597669997</v>
      </c>
      <c r="H17" s="424">
        <v>2.8108999999999997E-8</v>
      </c>
      <c r="I17" s="424">
        <v>3.0000000000000001E-6</v>
      </c>
      <c r="J17" s="424">
        <v>2.0532200000000002E-7</v>
      </c>
      <c r="K17" s="424">
        <v>2.5000000000000002E-6</v>
      </c>
      <c r="L17" s="424">
        <v>8255.5422148399994</v>
      </c>
      <c r="M17" s="424">
        <v>0</v>
      </c>
      <c r="N17" s="424">
        <v>55.600213590000003</v>
      </c>
      <c r="O17" s="428">
        <v>-185.89121788999998</v>
      </c>
      <c r="P17" s="422"/>
      <c r="Q17" s="422"/>
      <c r="R17" s="422"/>
      <c r="S17" s="422"/>
    </row>
    <row r="18" spans="1:19" ht="15" x14ac:dyDescent="0.25">
      <c r="A18" s="422"/>
      <c r="B18" s="429"/>
      <c r="C18" s="430" t="s">
        <v>576</v>
      </c>
      <c r="D18" s="424">
        <v>17077.94642235</v>
      </c>
      <c r="E18" s="424">
        <v>15</v>
      </c>
      <c r="F18" s="424">
        <v>2.0000000000000002E-7</v>
      </c>
      <c r="G18" s="424">
        <v>22952.61816595</v>
      </c>
      <c r="H18" s="424">
        <v>2.6828999999999998E-8</v>
      </c>
      <c r="I18" s="424">
        <v>3.0000000000000001E-6</v>
      </c>
      <c r="J18" s="424">
        <v>1.99168E-7</v>
      </c>
      <c r="K18" s="424">
        <v>2.5000000000000002E-6</v>
      </c>
      <c r="L18" s="424">
        <v>7956.6474409299999</v>
      </c>
      <c r="M18" s="424">
        <v>0</v>
      </c>
      <c r="N18" s="424">
        <v>54.65725157</v>
      </c>
      <c r="O18" s="428">
        <v>-185.89121788999998</v>
      </c>
      <c r="P18" s="422"/>
      <c r="Q18" s="422"/>
      <c r="R18" s="422"/>
      <c r="S18" s="422"/>
    </row>
    <row r="19" spans="1:19" ht="15" x14ac:dyDescent="0.25">
      <c r="A19" s="422"/>
      <c r="B19" s="429"/>
      <c r="C19" s="430" t="s">
        <v>577</v>
      </c>
      <c r="D19" s="424">
        <v>0</v>
      </c>
      <c r="E19" s="424">
        <v>0</v>
      </c>
      <c r="F19" s="424">
        <v>2.0000000000000002E-7</v>
      </c>
      <c r="G19" s="424">
        <v>577.34543172000008</v>
      </c>
      <c r="H19" s="424">
        <v>7.8997000000000003E-8</v>
      </c>
      <c r="I19" s="424">
        <v>0</v>
      </c>
      <c r="J19" s="424">
        <v>4.5000000000000003E-7</v>
      </c>
      <c r="K19" s="424">
        <v>2.5000000000000002E-6</v>
      </c>
      <c r="L19" s="424">
        <v>298.89477391000003</v>
      </c>
      <c r="M19" s="424">
        <v>0</v>
      </c>
      <c r="N19" s="424">
        <v>0.94296202000000007</v>
      </c>
      <c r="O19" s="428">
        <v>0</v>
      </c>
      <c r="P19" s="422"/>
      <c r="Q19" s="422"/>
      <c r="R19" s="422"/>
      <c r="S19" s="422"/>
    </row>
    <row r="20" spans="1:19" ht="15" x14ac:dyDescent="0.25">
      <c r="A20" s="422"/>
      <c r="B20" s="429"/>
      <c r="C20" s="427" t="s">
        <v>578</v>
      </c>
      <c r="D20" s="424">
        <v>0</v>
      </c>
      <c r="E20" s="424">
        <v>0</v>
      </c>
      <c r="F20" s="424">
        <v>0</v>
      </c>
      <c r="G20" s="424">
        <v>0</v>
      </c>
      <c r="H20" s="424">
        <v>0</v>
      </c>
      <c r="I20" s="424">
        <v>0</v>
      </c>
      <c r="J20" s="424">
        <v>0</v>
      </c>
      <c r="K20" s="424">
        <v>0</v>
      </c>
      <c r="L20" s="424">
        <v>0</v>
      </c>
      <c r="M20" s="424">
        <v>0</v>
      </c>
      <c r="N20" s="424">
        <v>0</v>
      </c>
      <c r="O20" s="428">
        <v>0</v>
      </c>
      <c r="P20" s="422"/>
      <c r="Q20" s="422"/>
      <c r="R20" s="422"/>
      <c r="S20" s="422"/>
    </row>
    <row r="21" spans="1:19" ht="15" x14ac:dyDescent="0.25">
      <c r="A21" s="422"/>
      <c r="B21" s="429"/>
      <c r="C21" s="430" t="s">
        <v>579</v>
      </c>
      <c r="D21" s="424">
        <v>0</v>
      </c>
      <c r="E21" s="424">
        <v>0</v>
      </c>
      <c r="F21" s="424">
        <v>0</v>
      </c>
      <c r="G21" s="424">
        <v>0</v>
      </c>
      <c r="H21" s="424">
        <v>0</v>
      </c>
      <c r="I21" s="424">
        <v>0</v>
      </c>
      <c r="J21" s="424">
        <v>0</v>
      </c>
      <c r="K21" s="424">
        <v>0</v>
      </c>
      <c r="L21" s="424">
        <v>0</v>
      </c>
      <c r="M21" s="424">
        <v>0</v>
      </c>
      <c r="N21" s="424">
        <v>0</v>
      </c>
      <c r="O21" s="428">
        <v>0</v>
      </c>
      <c r="P21" s="422"/>
      <c r="Q21" s="422"/>
      <c r="R21" s="422"/>
      <c r="S21" s="422"/>
    </row>
    <row r="22" spans="1:19" ht="15" x14ac:dyDescent="0.25">
      <c r="A22" s="422"/>
      <c r="B22" s="429"/>
      <c r="C22" s="430" t="s">
        <v>580</v>
      </c>
      <c r="D22" s="424">
        <v>0</v>
      </c>
      <c r="E22" s="424">
        <v>0</v>
      </c>
      <c r="F22" s="424">
        <v>0</v>
      </c>
      <c r="G22" s="424">
        <v>0</v>
      </c>
      <c r="H22" s="424">
        <v>0</v>
      </c>
      <c r="I22" s="424">
        <v>0</v>
      </c>
      <c r="J22" s="424">
        <v>0</v>
      </c>
      <c r="K22" s="424">
        <v>0</v>
      </c>
      <c r="L22" s="424">
        <v>0</v>
      </c>
      <c r="M22" s="424">
        <v>0</v>
      </c>
      <c r="N22" s="424">
        <v>0</v>
      </c>
      <c r="O22" s="428">
        <v>0</v>
      </c>
      <c r="P22" s="422"/>
      <c r="Q22" s="422"/>
      <c r="R22" s="422"/>
      <c r="S22" s="422"/>
    </row>
    <row r="23" spans="1:19" ht="15" x14ac:dyDescent="0.25">
      <c r="A23" s="422"/>
      <c r="B23" s="429"/>
      <c r="C23" s="430" t="s">
        <v>581</v>
      </c>
      <c r="D23" s="424">
        <v>0</v>
      </c>
      <c r="E23" s="424">
        <v>0</v>
      </c>
      <c r="F23" s="424">
        <v>0</v>
      </c>
      <c r="G23" s="424">
        <v>0</v>
      </c>
      <c r="H23" s="424">
        <v>0</v>
      </c>
      <c r="I23" s="424">
        <v>0</v>
      </c>
      <c r="J23" s="424">
        <v>0</v>
      </c>
      <c r="K23" s="424">
        <v>0</v>
      </c>
      <c r="L23" s="424">
        <v>0</v>
      </c>
      <c r="M23" s="424">
        <v>0</v>
      </c>
      <c r="N23" s="424">
        <v>0</v>
      </c>
      <c r="O23" s="428">
        <v>0</v>
      </c>
      <c r="P23" s="422"/>
      <c r="Q23" s="422"/>
      <c r="R23" s="422"/>
      <c r="S23" s="422"/>
    </row>
    <row r="24" spans="1:19" ht="15.75" thickBot="1" x14ac:dyDescent="0.3">
      <c r="A24" s="422"/>
      <c r="B24" s="429"/>
      <c r="C24" s="431" t="s">
        <v>582</v>
      </c>
      <c r="D24" s="432">
        <v>0</v>
      </c>
      <c r="E24" s="432">
        <v>0</v>
      </c>
      <c r="F24" s="432">
        <v>0</v>
      </c>
      <c r="G24" s="432">
        <v>0</v>
      </c>
      <c r="H24" s="432">
        <v>0</v>
      </c>
      <c r="I24" s="432">
        <v>0</v>
      </c>
      <c r="J24" s="432">
        <v>0</v>
      </c>
      <c r="K24" s="432">
        <v>0</v>
      </c>
      <c r="L24" s="432">
        <v>0</v>
      </c>
      <c r="M24" s="432">
        <v>0</v>
      </c>
      <c r="N24" s="432">
        <v>0</v>
      </c>
      <c r="O24" s="433">
        <v>0</v>
      </c>
      <c r="P24" s="422"/>
      <c r="Q24" s="422"/>
      <c r="R24" s="422"/>
      <c r="S24" s="422"/>
    </row>
    <row r="25" spans="1:19" ht="30" customHeight="1" thickBot="1" x14ac:dyDescent="0.3">
      <c r="A25" s="422"/>
      <c r="B25" s="1462" t="s">
        <v>583</v>
      </c>
      <c r="C25" s="1463"/>
      <c r="D25" s="434">
        <v>374029.03957557003</v>
      </c>
      <c r="E25" s="435">
        <v>59230.558015980001</v>
      </c>
      <c r="F25" s="435">
        <v>8.8000000000000004E-7</v>
      </c>
      <c r="G25" s="435">
        <v>228863.77128923</v>
      </c>
      <c r="H25" s="435">
        <v>4.0788999999999996E-8</v>
      </c>
      <c r="I25" s="435">
        <v>8.5000000000000006E-5</v>
      </c>
      <c r="J25" s="435">
        <v>1.201037E-6</v>
      </c>
      <c r="K25" s="435">
        <v>1.0000000000000001E-5</v>
      </c>
      <c r="L25" s="435">
        <v>72851.263114989997</v>
      </c>
      <c r="M25" s="435">
        <v>0</v>
      </c>
      <c r="N25" s="435">
        <v>167.73084858000001</v>
      </c>
      <c r="O25" s="436">
        <v>-266.09608530999998</v>
      </c>
      <c r="P25" s="422"/>
      <c r="Q25" s="422"/>
      <c r="R25" s="422"/>
      <c r="S25" s="422"/>
    </row>
    <row r="26" spans="1:19" ht="30" customHeight="1" x14ac:dyDescent="0.25">
      <c r="A26" s="422"/>
      <c r="B26" s="1103" t="s">
        <v>1478</v>
      </c>
      <c r="C26" s="1104"/>
      <c r="D26" s="424">
        <v>0</v>
      </c>
      <c r="E26" s="424">
        <v>0</v>
      </c>
      <c r="F26" s="424">
        <v>0</v>
      </c>
      <c r="G26" s="424">
        <v>0</v>
      </c>
      <c r="H26" s="424">
        <v>0</v>
      </c>
      <c r="I26" s="424">
        <v>0</v>
      </c>
      <c r="J26" s="424">
        <v>0</v>
      </c>
      <c r="K26" s="424">
        <v>0</v>
      </c>
      <c r="L26" s="424">
        <v>0</v>
      </c>
      <c r="M26" s="424">
        <v>0</v>
      </c>
      <c r="N26" s="424">
        <v>0</v>
      </c>
      <c r="O26" s="425">
        <v>0</v>
      </c>
      <c r="P26" s="422"/>
      <c r="Q26" s="422"/>
      <c r="R26" s="422"/>
      <c r="S26" s="422"/>
    </row>
    <row r="27" spans="1:19" ht="15" x14ac:dyDescent="0.25">
      <c r="A27" s="414"/>
      <c r="B27" s="426"/>
      <c r="C27" s="427" t="s">
        <v>566</v>
      </c>
      <c r="D27" s="424">
        <v>13337.510635530001</v>
      </c>
      <c r="E27" s="424">
        <v>34080.756935009995</v>
      </c>
      <c r="F27" s="424">
        <v>5.0000000000000004E-8</v>
      </c>
      <c r="G27" s="424">
        <v>12475.661580799999</v>
      </c>
      <c r="H27" s="424">
        <v>1.047E-9</v>
      </c>
      <c r="I27" s="424">
        <v>1.3899999999999999E-4</v>
      </c>
      <c r="J27" s="424">
        <v>3.9592200000000002E-7</v>
      </c>
      <c r="K27" s="424">
        <v>2.5000000000000002E-6</v>
      </c>
      <c r="L27" s="424">
        <v>2438.72071641</v>
      </c>
      <c r="M27" s="424">
        <v>0</v>
      </c>
      <c r="N27" s="424">
        <v>5.3356823200000001</v>
      </c>
      <c r="O27" s="428">
        <v>-11.455924849999999</v>
      </c>
      <c r="P27" s="414"/>
      <c r="Q27" s="414"/>
      <c r="R27" s="414"/>
      <c r="S27" s="414"/>
    </row>
    <row r="28" spans="1:19" ht="15" x14ac:dyDescent="0.25">
      <c r="A28" s="414"/>
      <c r="B28" s="429"/>
      <c r="C28" s="430" t="s">
        <v>567</v>
      </c>
      <c r="D28" s="424">
        <v>5787.6302847500001</v>
      </c>
      <c r="E28" s="424">
        <v>13585.75773119</v>
      </c>
      <c r="F28" s="424">
        <v>5.9999999999999995E-8</v>
      </c>
      <c r="G28" s="424">
        <v>5497.1032241499997</v>
      </c>
      <c r="H28" s="424">
        <v>8.2900000000000003E-10</v>
      </c>
      <c r="I28" s="424">
        <v>8.7999999999999998E-5</v>
      </c>
      <c r="J28" s="424">
        <v>3.6204599999999998E-7</v>
      </c>
      <c r="K28" s="424">
        <v>2.5000000000000002E-6</v>
      </c>
      <c r="L28" s="424">
        <v>946.60475717999998</v>
      </c>
      <c r="M28" s="424">
        <v>0</v>
      </c>
      <c r="N28" s="424">
        <v>1.7518899699999999</v>
      </c>
      <c r="O28" s="428">
        <v>-3.81826394</v>
      </c>
      <c r="P28" s="414"/>
      <c r="Q28" s="414"/>
      <c r="R28" s="414"/>
      <c r="S28" s="414"/>
    </row>
    <row r="29" spans="1:19" ht="15" x14ac:dyDescent="0.25">
      <c r="B29" s="429"/>
      <c r="C29" s="430" t="s">
        <v>568</v>
      </c>
      <c r="D29" s="424">
        <v>7549.8803507799994</v>
      </c>
      <c r="E29" s="424">
        <v>20494.99920382</v>
      </c>
      <c r="F29" s="424">
        <v>4.0000000000000001E-8</v>
      </c>
      <c r="G29" s="424">
        <v>6978.55835665</v>
      </c>
      <c r="H29" s="424">
        <v>1.219E-9</v>
      </c>
      <c r="I29" s="424">
        <v>5.1E-5</v>
      </c>
      <c r="J29" s="424">
        <v>4.2260700000000002E-7</v>
      </c>
      <c r="K29" s="424">
        <v>2.5000000000000002E-6</v>
      </c>
      <c r="L29" s="424">
        <v>1492.11595923</v>
      </c>
      <c r="M29" s="424">
        <v>0</v>
      </c>
      <c r="N29" s="424">
        <v>3.58379235</v>
      </c>
      <c r="O29" s="428">
        <v>-7.6376609100000001</v>
      </c>
    </row>
    <row r="30" spans="1:19" ht="15" x14ac:dyDescent="0.25">
      <c r="B30" s="429"/>
      <c r="C30" s="427" t="s">
        <v>569</v>
      </c>
      <c r="D30" s="424">
        <v>18658.701424319999</v>
      </c>
      <c r="E30" s="424">
        <v>33420.629683790001</v>
      </c>
      <c r="F30" s="424">
        <v>8.0000000000000002E-8</v>
      </c>
      <c r="G30" s="424">
        <v>17611.473303040002</v>
      </c>
      <c r="H30" s="424">
        <v>2.013E-9</v>
      </c>
      <c r="I30" s="424">
        <v>1.18E-4</v>
      </c>
      <c r="J30" s="424">
        <v>4.0894899999999999E-7</v>
      </c>
      <c r="K30" s="424">
        <v>2.5000000000000002E-6</v>
      </c>
      <c r="L30" s="424">
        <v>5310.9912037299991</v>
      </c>
      <c r="M30" s="424">
        <v>0</v>
      </c>
      <c r="N30" s="424">
        <v>14.47807248</v>
      </c>
      <c r="O30" s="428">
        <v>-30.600171489999997</v>
      </c>
    </row>
    <row r="31" spans="1:19" ht="15" x14ac:dyDescent="0.25">
      <c r="B31" s="429"/>
      <c r="C31" s="427" t="s">
        <v>570</v>
      </c>
      <c r="D31" s="424">
        <v>54738.439825150002</v>
      </c>
      <c r="E31" s="424">
        <v>45685.584435420002</v>
      </c>
      <c r="F31" s="424">
        <v>5.9999999999999995E-8</v>
      </c>
      <c r="G31" s="424">
        <v>46989.016738949998</v>
      </c>
      <c r="H31" s="424">
        <v>3.7629999999999995E-9</v>
      </c>
      <c r="I31" s="424">
        <v>1.85E-4</v>
      </c>
      <c r="J31" s="424">
        <v>4.0406700000000001E-7</v>
      </c>
      <c r="K31" s="424">
        <v>2.5000000000000002E-6</v>
      </c>
      <c r="L31" s="424">
        <v>19559.622797580003</v>
      </c>
      <c r="M31" s="424">
        <v>0</v>
      </c>
      <c r="N31" s="424">
        <v>71.506593379999998</v>
      </c>
      <c r="O31" s="428">
        <v>-143.28982916999999</v>
      </c>
    </row>
    <row r="32" spans="1:19" ht="15" x14ac:dyDescent="0.25">
      <c r="B32" s="429"/>
      <c r="C32" s="427" t="s">
        <v>571</v>
      </c>
      <c r="D32" s="424">
        <v>32002.211665589999</v>
      </c>
      <c r="E32" s="424">
        <v>21478.81551941</v>
      </c>
      <c r="F32" s="424">
        <v>5.0000000000000004E-8</v>
      </c>
      <c r="G32" s="424">
        <v>24821.000677520002</v>
      </c>
      <c r="H32" s="424">
        <v>6.0070000000000005E-9</v>
      </c>
      <c r="I32" s="424">
        <v>1.4300000000000001E-4</v>
      </c>
      <c r="J32" s="424">
        <v>4.1779300000000001E-7</v>
      </c>
      <c r="K32" s="424">
        <v>2.5000000000000002E-6</v>
      </c>
      <c r="L32" s="424">
        <v>12085.928037450001</v>
      </c>
      <c r="M32" s="424">
        <v>0</v>
      </c>
      <c r="N32" s="424">
        <v>62.152307969999995</v>
      </c>
      <c r="O32" s="428">
        <v>-97.793264609999994</v>
      </c>
    </row>
    <row r="33" spans="2:15" ht="15" x14ac:dyDescent="0.25">
      <c r="B33" s="429"/>
      <c r="C33" s="427" t="s">
        <v>572</v>
      </c>
      <c r="D33" s="424">
        <v>100621.90311085001</v>
      </c>
      <c r="E33" s="424">
        <v>94496.104311250005</v>
      </c>
      <c r="F33" s="424">
        <v>7.0000000000000005E-8</v>
      </c>
      <c r="G33" s="424">
        <v>67295.233043820001</v>
      </c>
      <c r="H33" s="424">
        <v>1.4042000000000001E-8</v>
      </c>
      <c r="I33" s="424">
        <v>4.3600000000000003E-4</v>
      </c>
      <c r="J33" s="424">
        <v>4.16469E-7</v>
      </c>
      <c r="K33" s="424">
        <v>2.5000000000000002E-6</v>
      </c>
      <c r="L33" s="424">
        <v>45345.523163900005</v>
      </c>
      <c r="M33" s="424">
        <v>0</v>
      </c>
      <c r="N33" s="424">
        <v>394.27805487000001</v>
      </c>
      <c r="O33" s="428">
        <v>-1008.0736659199999</v>
      </c>
    </row>
    <row r="34" spans="2:15" ht="15" x14ac:dyDescent="0.25">
      <c r="B34" s="429"/>
      <c r="C34" s="430" t="s">
        <v>573</v>
      </c>
      <c r="D34" s="424">
        <v>81666.922655570001</v>
      </c>
      <c r="E34" s="424">
        <v>78124.579822929998</v>
      </c>
      <c r="F34" s="424">
        <v>7.0000000000000005E-8</v>
      </c>
      <c r="G34" s="424">
        <v>55379.042584219998</v>
      </c>
      <c r="H34" s="424">
        <v>1.2522999999999999E-8</v>
      </c>
      <c r="I34" s="424">
        <v>3.2600000000000001E-4</v>
      </c>
      <c r="J34" s="424">
        <v>4.1397699999999998E-7</v>
      </c>
      <c r="K34" s="424">
        <v>2.5000000000000002E-6</v>
      </c>
      <c r="L34" s="424">
        <v>36427.932604009999</v>
      </c>
      <c r="M34" s="424">
        <v>0</v>
      </c>
      <c r="N34" s="424">
        <v>286.48986591000005</v>
      </c>
      <c r="O34" s="428">
        <v>-763.05370397000002</v>
      </c>
    </row>
    <row r="35" spans="2:15" ht="15" x14ac:dyDescent="0.25">
      <c r="B35" s="429"/>
      <c r="C35" s="430" t="s">
        <v>574</v>
      </c>
      <c r="D35" s="424">
        <v>18954.980455279998</v>
      </c>
      <c r="E35" s="424">
        <v>16371.524488319999</v>
      </c>
      <c r="F35" s="424">
        <v>7.0000000000000005E-8</v>
      </c>
      <c r="G35" s="424">
        <v>11916.1904596</v>
      </c>
      <c r="H35" s="424">
        <v>2.1101000000000001E-8</v>
      </c>
      <c r="I35" s="424">
        <v>1.1E-4</v>
      </c>
      <c r="J35" s="424">
        <v>4.2804999999999997E-7</v>
      </c>
      <c r="K35" s="424">
        <v>2.5000000000000002E-6</v>
      </c>
      <c r="L35" s="424">
        <v>8917.590559889999</v>
      </c>
      <c r="M35" s="424">
        <v>0</v>
      </c>
      <c r="N35" s="424">
        <v>107.78818896</v>
      </c>
      <c r="O35" s="428">
        <v>-245.01996194999998</v>
      </c>
    </row>
    <row r="36" spans="2:15" ht="15" x14ac:dyDescent="0.25">
      <c r="B36" s="429"/>
      <c r="C36" s="427" t="s">
        <v>575</v>
      </c>
      <c r="D36" s="424">
        <v>66050.774738079999</v>
      </c>
      <c r="E36" s="424">
        <v>35130.620539180003</v>
      </c>
      <c r="F36" s="424">
        <v>5.9999999999999995E-8</v>
      </c>
      <c r="G36" s="424">
        <v>36655.308719330002</v>
      </c>
      <c r="H36" s="424">
        <v>4.1774000000000001E-8</v>
      </c>
      <c r="I36" s="424">
        <v>2.7E-4</v>
      </c>
      <c r="J36" s="424">
        <v>4.0406300000000001E-7</v>
      </c>
      <c r="K36" s="424">
        <v>2.5000000000000002E-6</v>
      </c>
      <c r="L36" s="424">
        <v>33069.922567529997</v>
      </c>
      <c r="M36" s="424">
        <v>0</v>
      </c>
      <c r="N36" s="424">
        <v>629.82459511000002</v>
      </c>
      <c r="O36" s="428">
        <v>-1792.40031847</v>
      </c>
    </row>
    <row r="37" spans="2:15" ht="15" x14ac:dyDescent="0.25">
      <c r="B37" s="429"/>
      <c r="C37" s="430" t="s">
        <v>576</v>
      </c>
      <c r="D37" s="424">
        <v>52740.944829989996</v>
      </c>
      <c r="E37" s="424">
        <v>30325.6860519</v>
      </c>
      <c r="F37" s="424">
        <v>5.9999999999999995E-8</v>
      </c>
      <c r="G37" s="424">
        <v>30741.910582709999</v>
      </c>
      <c r="H37" s="424">
        <v>3.6360999999999997E-8</v>
      </c>
      <c r="I37" s="424">
        <v>2.1499999999999999E-4</v>
      </c>
      <c r="J37" s="424">
        <v>3.99548E-7</v>
      </c>
      <c r="K37" s="424">
        <v>2.5000000000000002E-6</v>
      </c>
      <c r="L37" s="424">
        <v>26808.622506669999</v>
      </c>
      <c r="M37" s="424">
        <v>0</v>
      </c>
      <c r="N37" s="424">
        <v>453.14503516000002</v>
      </c>
      <c r="O37" s="428">
        <v>-1307.8895221800001</v>
      </c>
    </row>
    <row r="38" spans="2:15" ht="15" x14ac:dyDescent="0.25">
      <c r="B38" s="429"/>
      <c r="C38" s="430" t="s">
        <v>577</v>
      </c>
      <c r="D38" s="424">
        <v>13309.82990809</v>
      </c>
      <c r="E38" s="424">
        <v>4804.9344872900001</v>
      </c>
      <c r="F38" s="424">
        <v>4.0000000000000001E-8</v>
      </c>
      <c r="G38" s="424">
        <v>5913.3981366300004</v>
      </c>
      <c r="H38" s="424">
        <v>6.9915000000000001E-8</v>
      </c>
      <c r="I38" s="424">
        <v>5.5000000000000002E-5</v>
      </c>
      <c r="J38" s="424">
        <v>4.2753299999999999E-7</v>
      </c>
      <c r="K38" s="424">
        <v>2.5000000000000002E-6</v>
      </c>
      <c r="L38" s="424">
        <v>6261.3000608599996</v>
      </c>
      <c r="M38" s="424">
        <v>0</v>
      </c>
      <c r="N38" s="424">
        <v>176.67955996000001</v>
      </c>
      <c r="O38" s="428">
        <v>-484.51079630000004</v>
      </c>
    </row>
    <row r="39" spans="2:15" ht="15" x14ac:dyDescent="0.25">
      <c r="B39" s="429"/>
      <c r="C39" s="427" t="s">
        <v>578</v>
      </c>
      <c r="D39" s="424">
        <v>5462.6530486499996</v>
      </c>
      <c r="E39" s="424">
        <v>4462.6446083599994</v>
      </c>
      <c r="F39" s="424">
        <v>1.7000000000000001E-7</v>
      </c>
      <c r="G39" s="424">
        <v>4639.6377336400001</v>
      </c>
      <c r="H39" s="424">
        <v>3.2655200000000002E-7</v>
      </c>
      <c r="I39" s="424">
        <v>1.8E-5</v>
      </c>
      <c r="J39" s="424">
        <v>4.1590400000000002E-7</v>
      </c>
      <c r="K39" s="424">
        <v>2.5000000000000002E-6</v>
      </c>
      <c r="L39" s="424">
        <v>8591.9910276499995</v>
      </c>
      <c r="M39" s="424">
        <v>0</v>
      </c>
      <c r="N39" s="424">
        <v>632.82263911000007</v>
      </c>
      <c r="O39" s="428">
        <v>-4914.0929312099997</v>
      </c>
    </row>
    <row r="40" spans="2:15" ht="15" x14ac:dyDescent="0.25">
      <c r="B40" s="429"/>
      <c r="C40" s="430" t="s">
        <v>579</v>
      </c>
      <c r="D40" s="424">
        <v>1300.6798968000001</v>
      </c>
      <c r="E40" s="424">
        <v>422.01884041000005</v>
      </c>
      <c r="F40" s="424">
        <v>1.4000000000000001E-7</v>
      </c>
      <c r="G40" s="424">
        <v>517.70348367999998</v>
      </c>
      <c r="H40" s="424">
        <v>1.3820399999999998E-7</v>
      </c>
      <c r="I40" s="424">
        <v>1.2999999999999999E-5</v>
      </c>
      <c r="J40" s="424">
        <v>3.8037800000000002E-7</v>
      </c>
      <c r="K40" s="424">
        <v>2.5000000000000002E-6</v>
      </c>
      <c r="L40" s="424">
        <v>578.21444073999999</v>
      </c>
      <c r="M40" s="424">
        <v>0</v>
      </c>
      <c r="N40" s="424">
        <v>26.629423500000001</v>
      </c>
      <c r="O40" s="428">
        <v>-175.59787481000001</v>
      </c>
    </row>
    <row r="41" spans="2:15" ht="15" x14ac:dyDescent="0.25">
      <c r="B41" s="429"/>
      <c r="C41" s="430" t="s">
        <v>580</v>
      </c>
      <c r="D41" s="424">
        <v>1040.8760445099999</v>
      </c>
      <c r="E41" s="424">
        <v>1001.44559363</v>
      </c>
      <c r="F41" s="424">
        <v>2.0000000000000002E-7</v>
      </c>
      <c r="G41" s="424">
        <v>504.34550826999998</v>
      </c>
      <c r="H41" s="424">
        <v>2.1831600000000001E-7</v>
      </c>
      <c r="I41" s="424">
        <v>3.9999999999999998E-6</v>
      </c>
      <c r="J41" s="424">
        <v>4.2869499999999999E-7</v>
      </c>
      <c r="K41" s="424">
        <v>2.5000000000000002E-6</v>
      </c>
      <c r="L41" s="424">
        <v>781.76146328999994</v>
      </c>
      <c r="M41" s="424">
        <v>0</v>
      </c>
      <c r="N41" s="424">
        <v>47.212886659999995</v>
      </c>
      <c r="O41" s="428">
        <v>-99.484820880000001</v>
      </c>
    </row>
    <row r="42" spans="2:15" ht="15" x14ac:dyDescent="0.25">
      <c r="B42" s="429"/>
      <c r="C42" s="430" t="s">
        <v>581</v>
      </c>
      <c r="D42" s="424">
        <v>3121.0971073400001</v>
      </c>
      <c r="E42" s="424">
        <v>3039.1801743200003</v>
      </c>
      <c r="F42" s="424">
        <v>1.6E-7</v>
      </c>
      <c r="G42" s="424">
        <v>3617.58874169</v>
      </c>
      <c r="H42" s="424">
        <v>3.68596E-7</v>
      </c>
      <c r="I42" s="424">
        <v>9.9999999999999995E-7</v>
      </c>
      <c r="J42" s="424">
        <v>4.1920499999999997E-7</v>
      </c>
      <c r="K42" s="424">
        <v>2.5000000000000002E-6</v>
      </c>
      <c r="L42" s="424">
        <v>7232.0151236199999</v>
      </c>
      <c r="M42" s="424">
        <v>0</v>
      </c>
      <c r="N42" s="424">
        <v>558.98032896000007</v>
      </c>
      <c r="O42" s="428">
        <v>-4639.0102355200006</v>
      </c>
    </row>
    <row r="43" spans="2:15" ht="15.75" thickBot="1" x14ac:dyDescent="0.3">
      <c r="B43" s="429"/>
      <c r="C43" s="431" t="s">
        <v>582</v>
      </c>
      <c r="D43" s="432">
        <v>21966.1980884</v>
      </c>
      <c r="E43" s="432">
        <v>6129.0082182799997</v>
      </c>
      <c r="F43" s="432">
        <v>1.1000000000000001E-7</v>
      </c>
      <c r="G43" s="432">
        <v>15754.756487160001</v>
      </c>
      <c r="H43" s="432">
        <v>9.9999999999999995E-7</v>
      </c>
      <c r="I43" s="432">
        <v>1.16E-4</v>
      </c>
      <c r="J43" s="432">
        <v>0</v>
      </c>
      <c r="K43" s="432">
        <v>2.5000000000000002E-6</v>
      </c>
      <c r="L43" s="432">
        <v>0</v>
      </c>
      <c r="M43" s="432">
        <v>0</v>
      </c>
      <c r="N43" s="432">
        <v>6754.0044364099995</v>
      </c>
      <c r="O43" s="433">
        <v>-13616.38712406</v>
      </c>
    </row>
    <row r="44" spans="2:15" ht="13.5" thickBot="1" x14ac:dyDescent="0.25">
      <c r="B44" s="1174" t="s">
        <v>583</v>
      </c>
      <c r="C44" s="1459"/>
      <c r="D44" s="434">
        <v>312838.39253657003</v>
      </c>
      <c r="E44" s="435">
        <v>274884.16425069998</v>
      </c>
      <c r="F44" s="435">
        <v>6.5000000000000002E-7</v>
      </c>
      <c r="G44" s="435">
        <v>226242.08828425998</v>
      </c>
      <c r="H44" s="435">
        <v>1.3951979999999999E-6</v>
      </c>
      <c r="I44" s="435">
        <v>1.4250000000000001E-3</v>
      </c>
      <c r="J44" s="435">
        <v>2.8631670000000005E-6</v>
      </c>
      <c r="K44" s="435">
        <v>2.0000000000000002E-5</v>
      </c>
      <c r="L44" s="435">
        <v>126402.69951425001</v>
      </c>
      <c r="M44" s="435">
        <v>0</v>
      </c>
      <c r="N44" s="435">
        <v>8564.4023816499994</v>
      </c>
      <c r="O44" s="436">
        <v>-21614.093229779999</v>
      </c>
    </row>
    <row r="45" spans="2:15" ht="28.5" x14ac:dyDescent="0.2">
      <c r="B45" s="1105" t="s">
        <v>1479</v>
      </c>
      <c r="C45" s="423"/>
      <c r="D45" s="424">
        <v>0</v>
      </c>
      <c r="E45" s="424">
        <v>0</v>
      </c>
      <c r="F45" s="424">
        <v>0</v>
      </c>
      <c r="G45" s="424">
        <v>0</v>
      </c>
      <c r="H45" s="424">
        <v>0</v>
      </c>
      <c r="I45" s="424">
        <v>0</v>
      </c>
      <c r="J45" s="424">
        <v>0</v>
      </c>
      <c r="K45" s="424">
        <v>0</v>
      </c>
      <c r="L45" s="424">
        <v>0</v>
      </c>
      <c r="M45" s="424">
        <v>0</v>
      </c>
      <c r="N45" s="424">
        <v>0</v>
      </c>
      <c r="O45" s="425">
        <v>0</v>
      </c>
    </row>
    <row r="46" spans="2:15" ht="15" x14ac:dyDescent="0.25">
      <c r="B46" s="426"/>
      <c r="C46" s="427" t="s">
        <v>566</v>
      </c>
      <c r="D46" s="424">
        <v>186359.82942579</v>
      </c>
      <c r="E46" s="424">
        <v>358996.48317492998</v>
      </c>
      <c r="F46" s="424">
        <v>1.9000000000000001E-7</v>
      </c>
      <c r="G46" s="424">
        <v>254726.92861545002</v>
      </c>
      <c r="H46" s="424">
        <v>9.1600000000000004E-10</v>
      </c>
      <c r="I46" s="424">
        <v>1.7899999999999999E-4</v>
      </c>
      <c r="J46" s="424">
        <v>4.3926700000000001E-7</v>
      </c>
      <c r="K46" s="424">
        <v>2.5000000000000002E-6</v>
      </c>
      <c r="L46" s="424">
        <v>66649.151534749995</v>
      </c>
      <c r="M46" s="424">
        <v>0</v>
      </c>
      <c r="N46" s="424">
        <v>88.725753790000013</v>
      </c>
      <c r="O46" s="428">
        <v>-606.27993048999997</v>
      </c>
    </row>
    <row r="47" spans="2:15" ht="15" x14ac:dyDescent="0.25">
      <c r="B47" s="429"/>
      <c r="C47" s="430" t="s">
        <v>567</v>
      </c>
      <c r="D47" s="424">
        <v>123766.41809858</v>
      </c>
      <c r="E47" s="424">
        <v>199657.34897242999</v>
      </c>
      <c r="F47" s="424">
        <v>5.9999999999999995E-8</v>
      </c>
      <c r="G47" s="424">
        <v>136331.60686247001</v>
      </c>
      <c r="H47" s="424">
        <v>6.5300000000000002E-10</v>
      </c>
      <c r="I47" s="424">
        <v>1.21E-4</v>
      </c>
      <c r="J47" s="424">
        <v>4.4926599999999999E-7</v>
      </c>
      <c r="K47" s="424">
        <v>2.5000000000000002E-6</v>
      </c>
      <c r="L47" s="424">
        <v>26927.33340096</v>
      </c>
      <c r="M47" s="424">
        <v>0</v>
      </c>
      <c r="N47" s="424">
        <v>26.956799499999999</v>
      </c>
      <c r="O47" s="428">
        <v>-459.12891249</v>
      </c>
    </row>
    <row r="48" spans="2:15" ht="15" x14ac:dyDescent="0.25">
      <c r="B48" s="429"/>
      <c r="C48" s="430" t="s">
        <v>568</v>
      </c>
      <c r="D48" s="424">
        <v>62593.41132721</v>
      </c>
      <c r="E48" s="424">
        <v>159339.13420249999</v>
      </c>
      <c r="F48" s="424">
        <v>3.4999999999999998E-7</v>
      </c>
      <c r="G48" s="424">
        <v>118395.32175298</v>
      </c>
      <c r="H48" s="424">
        <v>1.2199999999999999E-9</v>
      </c>
      <c r="I48" s="424">
        <v>5.8E-5</v>
      </c>
      <c r="J48" s="424">
        <v>4.27752E-7</v>
      </c>
      <c r="K48" s="424">
        <v>2.5000000000000002E-6</v>
      </c>
      <c r="L48" s="424">
        <v>39721.818133799999</v>
      </c>
      <c r="M48" s="424">
        <v>0</v>
      </c>
      <c r="N48" s="424">
        <v>61.768954280000003</v>
      </c>
      <c r="O48" s="428">
        <v>-147.15101799999999</v>
      </c>
    </row>
    <row r="49" spans="2:15" ht="15" x14ac:dyDescent="0.25">
      <c r="B49" s="429"/>
      <c r="C49" s="427" t="s">
        <v>569</v>
      </c>
      <c r="D49" s="424">
        <v>113234.6989286</v>
      </c>
      <c r="E49" s="424">
        <v>220699.23571945002</v>
      </c>
      <c r="F49" s="424">
        <v>1.3E-7</v>
      </c>
      <c r="G49" s="424">
        <v>139989.17609389001</v>
      </c>
      <c r="H49" s="424">
        <v>2.1470000000000001E-9</v>
      </c>
      <c r="I49" s="424">
        <v>6.8999999999999997E-5</v>
      </c>
      <c r="J49" s="424">
        <v>4.2160999999999997E-7</v>
      </c>
      <c r="K49" s="424">
        <v>2.5000000000000002E-6</v>
      </c>
      <c r="L49" s="424">
        <v>63110.722993949996</v>
      </c>
      <c r="M49" s="424">
        <v>0</v>
      </c>
      <c r="N49" s="424">
        <v>126.14363801</v>
      </c>
      <c r="O49" s="428">
        <v>-560.58963357000005</v>
      </c>
    </row>
    <row r="50" spans="2:15" ht="15" x14ac:dyDescent="0.25">
      <c r="B50" s="429"/>
      <c r="C50" s="427" t="s">
        <v>570</v>
      </c>
      <c r="D50" s="424">
        <v>119377.10717061</v>
      </c>
      <c r="E50" s="424">
        <v>129014.79309236001</v>
      </c>
      <c r="F50" s="424">
        <v>7.0000000000000005E-8</v>
      </c>
      <c r="G50" s="424">
        <v>126745.0995954</v>
      </c>
      <c r="H50" s="424">
        <v>3.6169999999999998E-9</v>
      </c>
      <c r="I50" s="424">
        <v>1.2E-4</v>
      </c>
      <c r="J50" s="424">
        <v>4.3429499999999999E-7</v>
      </c>
      <c r="K50" s="424">
        <v>2.5000000000000002E-6</v>
      </c>
      <c r="L50" s="424">
        <v>74748.369401370001</v>
      </c>
      <c r="M50" s="424">
        <v>0</v>
      </c>
      <c r="N50" s="424">
        <v>191.26360877000002</v>
      </c>
      <c r="O50" s="428">
        <v>-624.87328084000001</v>
      </c>
    </row>
    <row r="51" spans="2:15" ht="15" x14ac:dyDescent="0.25">
      <c r="B51" s="429"/>
      <c r="C51" s="427" t="s">
        <v>571</v>
      </c>
      <c r="D51" s="424">
        <v>45419.144101179998</v>
      </c>
      <c r="E51" s="424">
        <v>62702.545939279997</v>
      </c>
      <c r="F51" s="424">
        <v>7.0000000000000005E-8</v>
      </c>
      <c r="G51" s="424">
        <v>49228.003395250002</v>
      </c>
      <c r="H51" s="424">
        <v>6.5970000000000003E-9</v>
      </c>
      <c r="I51" s="424">
        <v>5.1999999999999997E-5</v>
      </c>
      <c r="J51" s="424">
        <v>3.9883900000000002E-7</v>
      </c>
      <c r="K51" s="424">
        <v>2.5000000000000002E-6</v>
      </c>
      <c r="L51" s="424">
        <v>36047.628378510002</v>
      </c>
      <c r="M51" s="424">
        <v>0</v>
      </c>
      <c r="N51" s="424">
        <v>127.85323468000001</v>
      </c>
      <c r="O51" s="428">
        <v>-222.92773506</v>
      </c>
    </row>
    <row r="52" spans="2:15" ht="15" x14ac:dyDescent="0.25">
      <c r="B52" s="429"/>
      <c r="C52" s="427" t="s">
        <v>572</v>
      </c>
      <c r="D52" s="424">
        <v>86229.200829100009</v>
      </c>
      <c r="E52" s="424">
        <v>162477.99050324</v>
      </c>
      <c r="F52" s="424">
        <v>2.0000000000000002E-7</v>
      </c>
      <c r="G52" s="424">
        <v>112777.47783515</v>
      </c>
      <c r="H52" s="424">
        <v>1.5709000000000002E-8</v>
      </c>
      <c r="I52" s="424">
        <v>1.2899999999999999E-4</v>
      </c>
      <c r="J52" s="424">
        <v>4.2826800000000001E-7</v>
      </c>
      <c r="K52" s="424">
        <v>2.5000000000000002E-6</v>
      </c>
      <c r="L52" s="424">
        <v>119595.03142237</v>
      </c>
      <c r="M52" s="424">
        <v>0</v>
      </c>
      <c r="N52" s="424">
        <v>759.55330013000003</v>
      </c>
      <c r="O52" s="428">
        <v>-2562.3813517499998</v>
      </c>
    </row>
    <row r="53" spans="2:15" ht="15" x14ac:dyDescent="0.25">
      <c r="B53" s="429"/>
      <c r="C53" s="430" t="s">
        <v>573</v>
      </c>
      <c r="D53" s="424">
        <v>47404.151672559994</v>
      </c>
      <c r="E53" s="424">
        <v>113851.60419067</v>
      </c>
      <c r="F53" s="424">
        <v>1.6E-7</v>
      </c>
      <c r="G53" s="424">
        <v>62349.295808180002</v>
      </c>
      <c r="H53" s="424">
        <v>1.1877000000000001E-8</v>
      </c>
      <c r="I53" s="424">
        <v>9.7999999999999997E-5</v>
      </c>
      <c r="J53" s="424">
        <v>4.1438399999999999E-7</v>
      </c>
      <c r="K53" s="424">
        <v>2.5000000000000002E-6</v>
      </c>
      <c r="L53" s="424">
        <v>58542.780131449996</v>
      </c>
      <c r="M53" s="424">
        <v>0</v>
      </c>
      <c r="N53" s="424">
        <v>300.02959650999998</v>
      </c>
      <c r="O53" s="428">
        <v>-1335.90512427</v>
      </c>
    </row>
    <row r="54" spans="2:15" ht="15" x14ac:dyDescent="0.25">
      <c r="B54" s="429"/>
      <c r="C54" s="430" t="s">
        <v>574</v>
      </c>
      <c r="D54" s="424">
        <v>38825.049156550005</v>
      </c>
      <c r="E54" s="424">
        <v>48626.386312570001</v>
      </c>
      <c r="F54" s="424">
        <v>3.1E-7</v>
      </c>
      <c r="G54" s="424">
        <v>50428.182026970004</v>
      </c>
      <c r="H54" s="424">
        <v>2.0446E-8</v>
      </c>
      <c r="I54" s="424">
        <v>3.1000000000000001E-5</v>
      </c>
      <c r="J54" s="424">
        <v>4.4543399999999999E-7</v>
      </c>
      <c r="K54" s="424">
        <v>2.5000000000000002E-6</v>
      </c>
      <c r="L54" s="424">
        <v>61052.251290920001</v>
      </c>
      <c r="M54" s="424">
        <v>0</v>
      </c>
      <c r="N54" s="424">
        <v>459.52370361999999</v>
      </c>
      <c r="O54" s="428">
        <v>-1226.47622748</v>
      </c>
    </row>
    <row r="55" spans="2:15" ht="15" x14ac:dyDescent="0.25">
      <c r="B55" s="429"/>
      <c r="C55" s="427" t="s">
        <v>575</v>
      </c>
      <c r="D55" s="424">
        <v>25113.242092730001</v>
      </c>
      <c r="E55" s="424">
        <v>22884.797766099997</v>
      </c>
      <c r="F55" s="424">
        <v>8.0000000000000002E-8</v>
      </c>
      <c r="G55" s="424">
        <v>22565.472694419997</v>
      </c>
      <c r="H55" s="424">
        <v>5.8297000000000002E-8</v>
      </c>
      <c r="I55" s="424">
        <v>4.1999999999999998E-5</v>
      </c>
      <c r="J55" s="424">
        <v>4.2853700000000002E-7</v>
      </c>
      <c r="K55" s="424">
        <v>2.5000000000000002E-6</v>
      </c>
      <c r="L55" s="424">
        <v>35834.004405790001</v>
      </c>
      <c r="M55" s="424">
        <v>0</v>
      </c>
      <c r="N55" s="424">
        <v>565.32814157000007</v>
      </c>
      <c r="O55" s="428">
        <v>-2851.7550440800001</v>
      </c>
    </row>
    <row r="56" spans="2:15" ht="15" x14ac:dyDescent="0.25">
      <c r="B56" s="429"/>
      <c r="C56" s="430" t="s">
        <v>576</v>
      </c>
      <c r="D56" s="424">
        <v>8126.78178888</v>
      </c>
      <c r="E56" s="424">
        <v>14303.3559926</v>
      </c>
      <c r="F56" s="424">
        <v>7.0000000000000005E-8</v>
      </c>
      <c r="G56" s="424">
        <v>5209.6578219100002</v>
      </c>
      <c r="H56" s="424">
        <v>3.4546999999999998E-8</v>
      </c>
      <c r="I56" s="424">
        <v>2.6999999999999999E-5</v>
      </c>
      <c r="J56" s="424">
        <v>4.3018800000000001E-7</v>
      </c>
      <c r="K56" s="424">
        <v>2.5000000000000002E-6</v>
      </c>
      <c r="L56" s="424">
        <v>7017.9746714799994</v>
      </c>
      <c r="M56" s="424">
        <v>0</v>
      </c>
      <c r="N56" s="424">
        <v>76.654327129999999</v>
      </c>
      <c r="O56" s="428">
        <v>-658.97497387999999</v>
      </c>
    </row>
    <row r="57" spans="2:15" ht="15" x14ac:dyDescent="0.25">
      <c r="B57" s="429"/>
      <c r="C57" s="430" t="s">
        <v>577</v>
      </c>
      <c r="D57" s="424">
        <v>16986.460303849999</v>
      </c>
      <c r="E57" s="424">
        <v>8581.4417734899998</v>
      </c>
      <c r="F57" s="424">
        <v>1.1000000000000001E-7</v>
      </c>
      <c r="G57" s="424">
        <v>17355.814872520001</v>
      </c>
      <c r="H57" s="424">
        <v>6.5424999999999992E-8</v>
      </c>
      <c r="I57" s="424">
        <v>1.5E-5</v>
      </c>
      <c r="J57" s="424">
        <v>4.2804099999999999E-7</v>
      </c>
      <c r="K57" s="424">
        <v>2.5000000000000002E-6</v>
      </c>
      <c r="L57" s="424">
        <v>28816.029734310003</v>
      </c>
      <c r="M57" s="424">
        <v>0</v>
      </c>
      <c r="N57" s="424">
        <v>488.67381444</v>
      </c>
      <c r="O57" s="428">
        <v>-2192.7800702</v>
      </c>
    </row>
    <row r="58" spans="2:15" ht="15" x14ac:dyDescent="0.25">
      <c r="B58" s="429"/>
      <c r="C58" s="427" t="s">
        <v>578</v>
      </c>
      <c r="D58" s="424">
        <v>174.69389888000001</v>
      </c>
      <c r="E58" s="424">
        <v>981.78262333999999</v>
      </c>
      <c r="F58" s="424">
        <v>0</v>
      </c>
      <c r="G58" s="424">
        <v>174.69389888000001</v>
      </c>
      <c r="H58" s="424">
        <v>2.4856500000000003E-7</v>
      </c>
      <c r="I58" s="424">
        <v>9.0000000000000002E-6</v>
      </c>
      <c r="J58" s="424">
        <v>4.3599900000000001E-7</v>
      </c>
      <c r="K58" s="424">
        <v>2.5000000000000002E-6</v>
      </c>
      <c r="L58" s="424">
        <v>410.41092911999999</v>
      </c>
      <c r="M58" s="424">
        <v>0</v>
      </c>
      <c r="N58" s="424">
        <v>19.276918010000003</v>
      </c>
      <c r="O58" s="428">
        <v>-14.64876917</v>
      </c>
    </row>
    <row r="59" spans="2:15" ht="15" x14ac:dyDescent="0.25">
      <c r="B59" s="429"/>
      <c r="C59" s="430" t="s">
        <v>579</v>
      </c>
      <c r="D59" s="424">
        <v>69.175799150000003</v>
      </c>
      <c r="E59" s="424">
        <v>965.48163232000002</v>
      </c>
      <c r="F59" s="424">
        <v>0</v>
      </c>
      <c r="G59" s="424">
        <v>69.175799150000003</v>
      </c>
      <c r="H59" s="424">
        <v>1.0789799999999999E-7</v>
      </c>
      <c r="I59" s="424">
        <v>1.9999999999999999E-6</v>
      </c>
      <c r="J59" s="424">
        <v>4.1464200000000001E-7</v>
      </c>
      <c r="K59" s="424">
        <v>2.5000000000000002E-6</v>
      </c>
      <c r="L59" s="424">
        <v>134.10671127000001</v>
      </c>
      <c r="M59" s="424">
        <v>0</v>
      </c>
      <c r="N59" s="424">
        <v>3.09543459</v>
      </c>
      <c r="O59" s="428">
        <v>-14.4449276</v>
      </c>
    </row>
    <row r="60" spans="2:15" ht="15" x14ac:dyDescent="0.25">
      <c r="B60" s="429"/>
      <c r="C60" s="430" t="s">
        <v>580</v>
      </c>
      <c r="D60" s="424">
        <v>3.1962100000000001E-3</v>
      </c>
      <c r="E60" s="424">
        <v>0</v>
      </c>
      <c r="F60" s="424">
        <v>0</v>
      </c>
      <c r="G60" s="424">
        <v>3.1962100000000001E-3</v>
      </c>
      <c r="H60" s="424">
        <v>2.04603E-7</v>
      </c>
      <c r="I60" s="424">
        <v>9.9999999999999995E-7</v>
      </c>
      <c r="J60" s="424">
        <v>4.5000000000000003E-7</v>
      </c>
      <c r="K60" s="424">
        <v>2.5000000000000002E-6</v>
      </c>
      <c r="L60" s="424">
        <v>8.1072699999999998E-3</v>
      </c>
      <c r="M60" s="424">
        <v>0</v>
      </c>
      <c r="N60" s="424">
        <v>2.9473999999999999E-4</v>
      </c>
      <c r="O60" s="428">
        <v>-6.1240000000000003E-5</v>
      </c>
    </row>
    <row r="61" spans="2:15" ht="15" x14ac:dyDescent="0.25">
      <c r="B61" s="429"/>
      <c r="C61" s="430" t="s">
        <v>581</v>
      </c>
      <c r="D61" s="424">
        <v>105.51490351999999</v>
      </c>
      <c r="E61" s="424">
        <v>16.300991019999998</v>
      </c>
      <c r="F61" s="424">
        <v>0</v>
      </c>
      <c r="G61" s="424">
        <v>105.51490351999999</v>
      </c>
      <c r="H61" s="424">
        <v>3.4078799999999997E-7</v>
      </c>
      <c r="I61" s="424">
        <v>6.0000000000000002E-6</v>
      </c>
      <c r="J61" s="424">
        <v>4.5000000000000003E-7</v>
      </c>
      <c r="K61" s="424">
        <v>2.5000000000000002E-6</v>
      </c>
      <c r="L61" s="424">
        <v>276.29611058</v>
      </c>
      <c r="M61" s="424">
        <v>0</v>
      </c>
      <c r="N61" s="424">
        <v>16.181188679999998</v>
      </c>
      <c r="O61" s="428">
        <v>-0.20378032999999998</v>
      </c>
    </row>
    <row r="62" spans="2:15" ht="15.75" thickBot="1" x14ac:dyDescent="0.3">
      <c r="B62" s="429"/>
      <c r="C62" s="431" t="s">
        <v>582</v>
      </c>
      <c r="D62" s="432">
        <v>9051.092636469999</v>
      </c>
      <c r="E62" s="432">
        <v>6070.3999816300002</v>
      </c>
      <c r="F62" s="432">
        <v>2.2000000000000001E-7</v>
      </c>
      <c r="G62" s="432">
        <v>9283.3977729899998</v>
      </c>
      <c r="H62" s="432">
        <v>9.9999999999999995E-7</v>
      </c>
      <c r="I62" s="432">
        <v>1.7E-5</v>
      </c>
      <c r="J62" s="432">
        <v>0</v>
      </c>
      <c r="K62" s="432">
        <v>2.5000000000000002E-6</v>
      </c>
      <c r="L62" s="432">
        <v>0</v>
      </c>
      <c r="M62" s="432">
        <v>0</v>
      </c>
      <c r="N62" s="432">
        <v>3945.1867428099999</v>
      </c>
      <c r="O62" s="433">
        <v>-11202.244496589999</v>
      </c>
    </row>
    <row r="63" spans="2:15" ht="13.5" thickBot="1" x14ac:dyDescent="0.25">
      <c r="B63" s="1174" t="s">
        <v>583</v>
      </c>
      <c r="C63" s="1459"/>
      <c r="D63" s="434">
        <v>584959.00908336008</v>
      </c>
      <c r="E63" s="435">
        <v>963828.02880033012</v>
      </c>
      <c r="F63" s="435">
        <v>9.6000000000000013E-7</v>
      </c>
      <c r="G63" s="435">
        <v>715490.2499014301</v>
      </c>
      <c r="H63" s="435">
        <v>1.335848E-6</v>
      </c>
      <c r="I63" s="435">
        <v>6.1700000000000004E-4</v>
      </c>
      <c r="J63" s="435">
        <v>2.9868150000000001E-6</v>
      </c>
      <c r="K63" s="435">
        <v>2.0000000000000002E-5</v>
      </c>
      <c r="L63" s="435">
        <v>396395.31906585995</v>
      </c>
      <c r="M63" s="435">
        <v>0</v>
      </c>
      <c r="N63" s="435">
        <v>5823.3313377699997</v>
      </c>
      <c r="O63" s="436">
        <v>-18645.700241549999</v>
      </c>
    </row>
    <row r="64" spans="2:15" ht="15" thickBot="1" x14ac:dyDescent="0.25">
      <c r="B64" s="1460" t="s">
        <v>261</v>
      </c>
      <c r="C64" s="1461"/>
      <c r="D64" s="437">
        <v>1271826.4411955001</v>
      </c>
      <c r="E64" s="435">
        <v>1297942.7510670102</v>
      </c>
      <c r="F64" s="435">
        <v>2.4900000000000003E-6</v>
      </c>
      <c r="G64" s="435">
        <v>1170596.1094749202</v>
      </c>
      <c r="H64" s="435">
        <v>2.7718349999999998E-6</v>
      </c>
      <c r="I64" s="435">
        <v>2.127E-3</v>
      </c>
      <c r="J64" s="435">
        <v>7.0510190000000011E-6</v>
      </c>
      <c r="K64" s="435">
        <v>5.0000000000000002E-5</v>
      </c>
      <c r="L64" s="435">
        <v>595649.2816950999</v>
      </c>
      <c r="M64" s="435">
        <v>0</v>
      </c>
      <c r="N64" s="435">
        <v>14555.464567999999</v>
      </c>
      <c r="O64" s="436">
        <v>-40525.889556639995</v>
      </c>
    </row>
  </sheetData>
  <sheetProtection algorithmName="SHA-512" hashValue="xndW1Vj8CIy1nlCbPMVzgntL6kNy5BHmGNuv4L7UZCtY06xLLaGtbc9ERfMsgcRJbTPhBeo2ADguXarcfqKJVw==" saltValue="xP7jqcUxdcgGcP4iluFZfw==" spinCount="100000" sheet="1" objects="1" scenarios="1"/>
  <mergeCells count="6">
    <mergeCell ref="B63:C63"/>
    <mergeCell ref="B64:C64"/>
    <mergeCell ref="B25:C25"/>
    <mergeCell ref="B2:O2"/>
    <mergeCell ref="B6:B7"/>
    <mergeCell ref="B44:C44"/>
  </mergeCells>
  <pageMargins left="0.70866141732283472" right="0.70866141732283472" top="0.74803149606299213" bottom="0.74803149606299213" header="0.31496062992125984" footer="0.31496062992125984"/>
  <pageSetup scale="38"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ACB07-7288-40F9-847A-9E97F2254E05}">
  <sheetPr>
    <tabColor theme="5" tint="-0.499984740745262"/>
    <pageSetUpPr fitToPage="1"/>
  </sheetPr>
  <dimension ref="A1:H23"/>
  <sheetViews>
    <sheetView showGridLines="0" zoomScale="60" zoomScaleNormal="60" workbookViewId="0">
      <selection activeCell="C5" sqref="C5"/>
    </sheetView>
  </sheetViews>
  <sheetFormatPr defaultRowHeight="15" x14ac:dyDescent="0.25"/>
  <cols>
    <col min="1" max="1" width="9.140625" style="82"/>
    <col min="2" max="2" width="4.42578125" style="82" bestFit="1" customWidth="1"/>
    <col min="3" max="3" width="61.85546875" style="82" bestFit="1" customWidth="1"/>
    <col min="4" max="8" width="22.7109375" style="82" customWidth="1"/>
    <col min="9" max="16384" width="9.140625" style="82"/>
  </cols>
  <sheetData>
    <row r="1" spans="1:8" ht="15.75" thickBot="1" x14ac:dyDescent="0.3">
      <c r="A1" s="4"/>
    </row>
    <row r="2" spans="1:8" ht="18.75" thickBot="1" x14ac:dyDescent="0.3">
      <c r="B2" s="1470" t="s">
        <v>585</v>
      </c>
      <c r="C2" s="1471"/>
      <c r="D2" s="1471"/>
      <c r="E2" s="1471"/>
      <c r="F2" s="1471"/>
      <c r="G2" s="1471"/>
      <c r="H2" s="1472"/>
    </row>
    <row r="3" spans="1:8" x14ac:dyDescent="0.25">
      <c r="B3" s="1070" t="s">
        <v>1457</v>
      </c>
      <c r="C3" s="120"/>
      <c r="D3" s="120"/>
      <c r="E3" s="120"/>
      <c r="F3" s="120"/>
      <c r="G3" s="120"/>
      <c r="H3" s="120"/>
    </row>
    <row r="4" spans="1:8" ht="33" x14ac:dyDescent="0.25">
      <c r="B4" s="438"/>
      <c r="C4" s="439"/>
      <c r="D4" s="438"/>
      <c r="E4" s="438"/>
      <c r="F4" s="438"/>
      <c r="G4" s="438"/>
      <c r="H4" s="438"/>
    </row>
    <row r="5" spans="1:8" ht="15.75" thickBot="1" x14ac:dyDescent="0.3">
      <c r="B5" s="440"/>
      <c r="C5" s="440"/>
      <c r="D5" s="120"/>
      <c r="E5" s="120"/>
      <c r="F5" s="120"/>
      <c r="G5" s="120"/>
      <c r="H5" s="120"/>
    </row>
    <row r="6" spans="1:8" ht="96" customHeight="1" thickBot="1" x14ac:dyDescent="0.3">
      <c r="B6" s="441"/>
      <c r="C6" s="442"/>
      <c r="D6" s="443" t="s">
        <v>586</v>
      </c>
      <c r="E6" s="443" t="s">
        <v>587</v>
      </c>
      <c r="F6" s="443" t="s">
        <v>588</v>
      </c>
      <c r="G6" s="443" t="s">
        <v>589</v>
      </c>
      <c r="H6" s="443" t="s">
        <v>590</v>
      </c>
    </row>
    <row r="7" spans="1:8" ht="15.75" thickBot="1" x14ac:dyDescent="0.3">
      <c r="B7" s="441"/>
      <c r="C7" s="441"/>
      <c r="D7" s="444" t="s">
        <v>234</v>
      </c>
      <c r="E7" s="445" t="s">
        <v>235</v>
      </c>
      <c r="F7" s="445" t="s">
        <v>236</v>
      </c>
      <c r="G7" s="445" t="s">
        <v>238</v>
      </c>
      <c r="H7" s="445" t="s">
        <v>238</v>
      </c>
    </row>
    <row r="8" spans="1:8" x14ac:dyDescent="0.25">
      <c r="B8" s="446">
        <v>1</v>
      </c>
      <c r="C8" s="447" t="s">
        <v>591</v>
      </c>
      <c r="D8" s="448">
        <v>0</v>
      </c>
      <c r="E8" s="449">
        <v>1573519.9557614098</v>
      </c>
      <c r="F8" s="1089">
        <v>1</v>
      </c>
      <c r="G8" s="1089">
        <v>0</v>
      </c>
      <c r="H8" s="1090">
        <v>0</v>
      </c>
    </row>
    <row r="9" spans="1:8" x14ac:dyDescent="0.25">
      <c r="B9" s="450">
        <v>1.1000000000000001</v>
      </c>
      <c r="C9" s="451" t="s">
        <v>592</v>
      </c>
      <c r="D9" s="452">
        <v>0</v>
      </c>
      <c r="E9" s="453">
        <v>0</v>
      </c>
      <c r="F9" s="1091">
        <v>0</v>
      </c>
      <c r="G9" s="1091">
        <v>0</v>
      </c>
      <c r="H9" s="1092">
        <v>0</v>
      </c>
    </row>
    <row r="10" spans="1:8" x14ac:dyDescent="0.25">
      <c r="B10" s="454">
        <v>1.2</v>
      </c>
      <c r="C10" s="451" t="s">
        <v>593</v>
      </c>
      <c r="D10" s="452">
        <v>0</v>
      </c>
      <c r="E10" s="453">
        <v>6415.4259371400003</v>
      </c>
      <c r="F10" s="1091">
        <v>1</v>
      </c>
      <c r="G10" s="1091">
        <v>0</v>
      </c>
      <c r="H10" s="1092">
        <v>0</v>
      </c>
    </row>
    <row r="11" spans="1:8" x14ac:dyDescent="0.25">
      <c r="B11" s="450">
        <v>2</v>
      </c>
      <c r="C11" s="451" t="s">
        <v>594</v>
      </c>
      <c r="D11" s="455">
        <v>307090.91829934996</v>
      </c>
      <c r="E11" s="453">
        <v>411123.07690308004</v>
      </c>
      <c r="F11" s="1091">
        <v>4.9138000000000001E-2</v>
      </c>
      <c r="G11" s="1091">
        <v>2.0929999999999998E-3</v>
      </c>
      <c r="H11" s="1092">
        <v>0.94876899999999997</v>
      </c>
    </row>
    <row r="12" spans="1:8" x14ac:dyDescent="0.25">
      <c r="B12" s="450">
        <v>3</v>
      </c>
      <c r="C12" s="451" t="s">
        <v>313</v>
      </c>
      <c r="D12" s="455">
        <v>1062258.9836803901</v>
      </c>
      <c r="E12" s="453">
        <v>1792933.5227103101</v>
      </c>
      <c r="F12" s="1091">
        <v>7.0135000000000003E-2</v>
      </c>
      <c r="G12" s="1091">
        <v>0.331177</v>
      </c>
      <c r="H12" s="1092">
        <v>0.598688</v>
      </c>
    </row>
    <row r="13" spans="1:8" x14ac:dyDescent="0.25">
      <c r="B13" s="454">
        <v>3.1</v>
      </c>
      <c r="C13" s="451" t="s">
        <v>595</v>
      </c>
      <c r="D13" s="452">
        <v>0</v>
      </c>
      <c r="E13" s="453">
        <v>125930.23857499</v>
      </c>
      <c r="F13" s="1091">
        <v>0.26827000000000001</v>
      </c>
      <c r="G13" s="1091">
        <v>0.73172999999999999</v>
      </c>
      <c r="H13" s="1092">
        <v>0</v>
      </c>
    </row>
    <row r="14" spans="1:8" x14ac:dyDescent="0.25">
      <c r="B14" s="450">
        <v>3.2</v>
      </c>
      <c r="C14" s="451" t="s">
        <v>596</v>
      </c>
      <c r="D14" s="452">
        <v>0</v>
      </c>
      <c r="E14" s="453">
        <v>0</v>
      </c>
      <c r="F14" s="1091">
        <v>0</v>
      </c>
      <c r="G14" s="1091">
        <v>0</v>
      </c>
      <c r="H14" s="1092">
        <v>0</v>
      </c>
    </row>
    <row r="15" spans="1:8" x14ac:dyDescent="0.25">
      <c r="B15" s="450">
        <v>4</v>
      </c>
      <c r="C15" s="451" t="s">
        <v>597</v>
      </c>
      <c r="D15" s="456">
        <v>0</v>
      </c>
      <c r="E15" s="457">
        <v>533583.37455779</v>
      </c>
      <c r="F15" s="1093">
        <v>0.122806</v>
      </c>
      <c r="G15" s="1093">
        <v>0.87719400000000003</v>
      </c>
      <c r="H15" s="1094">
        <v>0</v>
      </c>
    </row>
    <row r="16" spans="1:8" x14ac:dyDescent="0.25">
      <c r="B16" s="454">
        <v>4.0999999999999996</v>
      </c>
      <c r="C16" s="451" t="s">
        <v>598</v>
      </c>
      <c r="D16" s="452">
        <v>0</v>
      </c>
      <c r="E16" s="457">
        <v>1536.28426814</v>
      </c>
      <c r="F16" s="1093">
        <v>0.14680599999999999</v>
      </c>
      <c r="G16" s="1093">
        <v>0.85319400000000001</v>
      </c>
      <c r="H16" s="1094">
        <v>0</v>
      </c>
    </row>
    <row r="17" spans="2:8" x14ac:dyDescent="0.25">
      <c r="B17" s="450">
        <v>4.2</v>
      </c>
      <c r="C17" s="451" t="s">
        <v>599</v>
      </c>
      <c r="D17" s="452">
        <v>0</v>
      </c>
      <c r="E17" s="457">
        <v>358218.47889928002</v>
      </c>
      <c r="F17" s="1093">
        <v>1.15E-4</v>
      </c>
      <c r="G17" s="1093">
        <v>0.99988500000000002</v>
      </c>
      <c r="H17" s="1094">
        <v>0</v>
      </c>
    </row>
    <row r="18" spans="2:8" x14ac:dyDescent="0.25">
      <c r="B18" s="450">
        <v>4.3</v>
      </c>
      <c r="C18" s="451" t="s">
        <v>600</v>
      </c>
      <c r="D18" s="452">
        <v>0</v>
      </c>
      <c r="E18" s="457">
        <v>5931.1318832400002</v>
      </c>
      <c r="F18" s="1093">
        <v>0</v>
      </c>
      <c r="G18" s="1093">
        <v>1</v>
      </c>
      <c r="H18" s="1094">
        <v>0</v>
      </c>
    </row>
    <row r="19" spans="2:8" x14ac:dyDescent="0.25">
      <c r="B19" s="454">
        <v>4.4000000000000004</v>
      </c>
      <c r="C19" s="451" t="s">
        <v>601</v>
      </c>
      <c r="D19" s="452">
        <v>0</v>
      </c>
      <c r="E19" s="457">
        <v>1615.4578467899998</v>
      </c>
      <c r="F19" s="1093">
        <v>0.382081</v>
      </c>
      <c r="G19" s="1093">
        <v>0.617919</v>
      </c>
      <c r="H19" s="1094">
        <v>0</v>
      </c>
    </row>
    <row r="20" spans="2:8" x14ac:dyDescent="0.25">
      <c r="B20" s="450">
        <v>4.5</v>
      </c>
      <c r="C20" s="451" t="s">
        <v>602</v>
      </c>
      <c r="D20" s="452">
        <v>0</v>
      </c>
      <c r="E20" s="457">
        <v>166282.02166033999</v>
      </c>
      <c r="F20" s="1093">
        <v>0.38875900000000002</v>
      </c>
      <c r="G20" s="1093">
        <v>0.61124100000000003</v>
      </c>
      <c r="H20" s="1094">
        <v>0</v>
      </c>
    </row>
    <row r="21" spans="2:8" x14ac:dyDescent="0.25">
      <c r="B21" s="450">
        <v>5</v>
      </c>
      <c r="C21" s="451" t="s">
        <v>603</v>
      </c>
      <c r="D21" s="456">
        <v>742.22501694000005</v>
      </c>
      <c r="E21" s="457">
        <v>742.22501694000005</v>
      </c>
      <c r="F21" s="1093">
        <v>0</v>
      </c>
      <c r="G21" s="1093">
        <v>0</v>
      </c>
      <c r="H21" s="1094">
        <v>1</v>
      </c>
    </row>
    <row r="22" spans="2:8" ht="15.75" thickBot="1" x14ac:dyDescent="0.3">
      <c r="B22" s="458">
        <v>6</v>
      </c>
      <c r="C22" s="459" t="s">
        <v>604</v>
      </c>
      <c r="D22" s="456">
        <v>133674.13798435999</v>
      </c>
      <c r="E22" s="457">
        <v>221547.61811235998</v>
      </c>
      <c r="F22" s="1093">
        <v>0</v>
      </c>
      <c r="G22" s="1093">
        <v>3.5790000000000001E-3</v>
      </c>
      <c r="H22" s="1094">
        <v>0.996421</v>
      </c>
    </row>
    <row r="23" spans="2:8" ht="15.75" thickBot="1" x14ac:dyDescent="0.3">
      <c r="B23" s="460">
        <v>7</v>
      </c>
      <c r="C23" s="461" t="s">
        <v>605</v>
      </c>
      <c r="D23" s="462">
        <v>1503766.26498103</v>
      </c>
      <c r="E23" s="463">
        <v>4533449.7730618892</v>
      </c>
      <c r="F23" s="1095">
        <v>0.39373900000000001</v>
      </c>
      <c r="G23" s="1095">
        <v>0.23458699999999999</v>
      </c>
      <c r="H23" s="1096">
        <v>0.371674</v>
      </c>
    </row>
  </sheetData>
  <sheetProtection algorithmName="SHA-512" hashValue="Mu98AG5eEGKMoVKjij5E7v+ShJxiz5JJasPJ6xYBS0K4BSatu/QaI7bz1qKvMov4Ol/57sqtAOHl20T586OdiA==" saltValue="G42wQJSo6/+XrAeCPNxg6w==" spinCount="100000" sheet="1" objects="1" scenarios="1"/>
  <mergeCells count="1">
    <mergeCell ref="B2:H2"/>
  </mergeCells>
  <pageMargins left="0.70866141732283472" right="0.70866141732283472" top="0.74803149606299213" bottom="0.74803149606299213" header="0.31496062992125984" footer="0.31496062992125984"/>
  <pageSetup scale="51"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119E5-60A1-48FA-B778-23243A045263}">
  <sheetPr>
    <tabColor theme="5" tint="-0.499984740745262"/>
    <pageSetUpPr fitToPage="1"/>
  </sheetPr>
  <dimension ref="A1:E24"/>
  <sheetViews>
    <sheetView zoomScale="60" zoomScaleNormal="60" workbookViewId="0">
      <selection activeCell="C5" sqref="C5"/>
    </sheetView>
  </sheetViews>
  <sheetFormatPr defaultRowHeight="12.75" x14ac:dyDescent="0.2"/>
  <cols>
    <col min="1" max="2" width="9.140625" style="415"/>
    <col min="3" max="3" width="44.28515625" style="415" customWidth="1"/>
    <col min="4" max="4" width="43.85546875" style="415" customWidth="1"/>
    <col min="5" max="5" width="40.42578125" style="415" customWidth="1"/>
    <col min="6" max="13" width="9.140625" style="415"/>
    <col min="14" max="14" width="4.85546875" style="415" customWidth="1"/>
    <col min="15" max="16384" width="9.140625" style="415"/>
  </cols>
  <sheetData>
    <row r="1" spans="1:5" ht="15.75" thickBot="1" x14ac:dyDescent="0.3">
      <c r="A1" s="4"/>
    </row>
    <row r="2" spans="1:5" ht="20.25" customHeight="1" thickBot="1" x14ac:dyDescent="0.25">
      <c r="B2" s="1473" t="s">
        <v>606</v>
      </c>
      <c r="C2" s="1465"/>
      <c r="D2" s="1465"/>
      <c r="E2" s="1474"/>
    </row>
    <row r="3" spans="1:5" ht="13.5" thickBot="1" x14ac:dyDescent="0.25">
      <c r="B3" s="1071" t="s">
        <v>1458</v>
      </c>
      <c r="C3" s="464"/>
      <c r="D3" s="465"/>
      <c r="E3" s="465"/>
    </row>
    <row r="4" spans="1:5" ht="28.5" x14ac:dyDescent="0.2">
      <c r="B4" s="464"/>
      <c r="C4" s="464"/>
      <c r="D4" s="466" t="s">
        <v>607</v>
      </c>
      <c r="E4" s="467" t="s">
        <v>608</v>
      </c>
    </row>
    <row r="5" spans="1:5" ht="15" thickBot="1" x14ac:dyDescent="0.25">
      <c r="B5" s="1475"/>
      <c r="C5" s="1475"/>
      <c r="D5" s="468" t="s">
        <v>234</v>
      </c>
      <c r="E5" s="469" t="s">
        <v>235</v>
      </c>
    </row>
    <row r="6" spans="1:5" ht="15" thickBot="1" x14ac:dyDescent="0.25">
      <c r="B6" s="470">
        <v>1</v>
      </c>
      <c r="C6" s="471" t="s">
        <v>609</v>
      </c>
      <c r="D6" s="472">
        <v>595649.28169510001</v>
      </c>
      <c r="E6" s="472">
        <v>595649.28169510001</v>
      </c>
    </row>
    <row r="7" spans="1:5" ht="14.25" x14ac:dyDescent="0.2">
      <c r="B7" s="473">
        <v>2</v>
      </c>
      <c r="C7" s="474" t="s">
        <v>610</v>
      </c>
      <c r="D7" s="475"/>
      <c r="E7" s="476"/>
    </row>
    <row r="8" spans="1:5" ht="14.25" x14ac:dyDescent="0.2">
      <c r="B8" s="477">
        <v>3</v>
      </c>
      <c r="C8" s="478" t="s">
        <v>594</v>
      </c>
      <c r="D8" s="479">
        <v>72851.263114980015</v>
      </c>
      <c r="E8" s="480">
        <v>72851.263114980015</v>
      </c>
    </row>
    <row r="9" spans="1:5" ht="14.25" x14ac:dyDescent="0.2">
      <c r="B9" s="477">
        <v>4</v>
      </c>
      <c r="C9" s="478" t="s">
        <v>611</v>
      </c>
      <c r="D9" s="479">
        <v>522798.01858012</v>
      </c>
      <c r="E9" s="480">
        <v>522798.01858012</v>
      </c>
    </row>
    <row r="10" spans="1:5" ht="14.25" x14ac:dyDescent="0.2">
      <c r="B10" s="477">
        <v>4.0999999999999996</v>
      </c>
      <c r="C10" s="478" t="s">
        <v>612</v>
      </c>
      <c r="D10" s="479">
        <v>126402.69951425999</v>
      </c>
      <c r="E10" s="480">
        <v>126402.69951425999</v>
      </c>
    </row>
    <row r="11" spans="1:5" ht="15" thickBot="1" x14ac:dyDescent="0.25">
      <c r="B11" s="481">
        <v>4.2</v>
      </c>
      <c r="C11" s="482" t="s">
        <v>613</v>
      </c>
      <c r="D11" s="483"/>
      <c r="E11" s="484"/>
    </row>
    <row r="12" spans="1:5" ht="15" thickBot="1" x14ac:dyDescent="0.25">
      <c r="B12" s="470">
        <v>5</v>
      </c>
      <c r="C12" s="471" t="s">
        <v>614</v>
      </c>
      <c r="D12" s="472"/>
      <c r="E12" s="485"/>
    </row>
    <row r="13" spans="1:5" ht="14.25" x14ac:dyDescent="0.2">
      <c r="B13" s="473">
        <v>6</v>
      </c>
      <c r="C13" s="486" t="s">
        <v>610</v>
      </c>
      <c r="D13" s="487"/>
      <c r="E13" s="488"/>
    </row>
    <row r="14" spans="1:5" ht="14.25" x14ac:dyDescent="0.2">
      <c r="B14" s="477">
        <v>7</v>
      </c>
      <c r="C14" s="489" t="s">
        <v>312</v>
      </c>
      <c r="D14" s="479"/>
      <c r="E14" s="480"/>
    </row>
    <row r="15" spans="1:5" ht="14.25" x14ac:dyDescent="0.2">
      <c r="B15" s="477">
        <v>8</v>
      </c>
      <c r="C15" s="489" t="s">
        <v>611</v>
      </c>
      <c r="D15" s="479"/>
      <c r="E15" s="480"/>
    </row>
    <row r="16" spans="1:5" ht="14.25" x14ac:dyDescent="0.2">
      <c r="B16" s="477">
        <v>8.1</v>
      </c>
      <c r="C16" s="489" t="s">
        <v>612</v>
      </c>
      <c r="D16" s="479"/>
      <c r="E16" s="480"/>
    </row>
    <row r="17" spans="2:5" ht="14.25" x14ac:dyDescent="0.2">
      <c r="B17" s="477">
        <v>8.1999999999999993</v>
      </c>
      <c r="C17" s="489" t="s">
        <v>615</v>
      </c>
      <c r="D17" s="479"/>
      <c r="E17" s="480"/>
    </row>
    <row r="18" spans="2:5" ht="14.25" x14ac:dyDescent="0.2">
      <c r="B18" s="477">
        <v>9</v>
      </c>
      <c r="C18" s="489" t="s">
        <v>616</v>
      </c>
      <c r="D18" s="479"/>
      <c r="E18" s="480"/>
    </row>
    <row r="19" spans="2:5" ht="14.25" x14ac:dyDescent="0.2">
      <c r="B19" s="477">
        <v>9.1</v>
      </c>
      <c r="C19" s="489" t="s">
        <v>617</v>
      </c>
      <c r="D19" s="479"/>
      <c r="E19" s="480"/>
    </row>
    <row r="20" spans="2:5" ht="14.25" x14ac:dyDescent="0.2">
      <c r="B20" s="477">
        <v>9.1999999999999993</v>
      </c>
      <c r="C20" s="489" t="s">
        <v>618</v>
      </c>
      <c r="D20" s="479"/>
      <c r="E20" s="480"/>
    </row>
    <row r="21" spans="2:5" ht="14.25" x14ac:dyDescent="0.2">
      <c r="B21" s="477">
        <v>9.3000000000000007</v>
      </c>
      <c r="C21" s="489" t="s">
        <v>619</v>
      </c>
      <c r="D21" s="479"/>
      <c r="E21" s="480"/>
    </row>
    <row r="22" spans="2:5" ht="14.25" x14ac:dyDescent="0.2">
      <c r="B22" s="477">
        <v>9.4</v>
      </c>
      <c r="C22" s="489" t="s">
        <v>620</v>
      </c>
      <c r="D22" s="479"/>
      <c r="E22" s="480"/>
    </row>
    <row r="23" spans="2:5" ht="15" thickBot="1" x14ac:dyDescent="0.25">
      <c r="B23" s="481">
        <v>9.5</v>
      </c>
      <c r="C23" s="490" t="s">
        <v>621</v>
      </c>
      <c r="D23" s="491"/>
      <c r="E23" s="492"/>
    </row>
    <row r="24" spans="2:5" ht="15" thickBot="1" x14ac:dyDescent="0.25">
      <c r="B24" s="493">
        <v>10</v>
      </c>
      <c r="C24" s="471" t="s">
        <v>622</v>
      </c>
      <c r="D24" s="472">
        <f>D6+D12</f>
        <v>595649.28169510001</v>
      </c>
      <c r="E24" s="485">
        <f>E6+E12</f>
        <v>595649.28169510001</v>
      </c>
    </row>
  </sheetData>
  <sheetProtection algorithmName="SHA-512" hashValue="EcWc+o4908w2P/hT5EJGuY868BzXs0i6LHDgXRgww9MuMl02srevzeTS/rZcLEx+35mYu6vsLgsYaFWZExVysQ==" saltValue="I00Yhb2v6ZMIk0pG/N+KWA==" spinCount="100000" sheet="1" objects="1" scenarios="1"/>
  <mergeCells count="2">
    <mergeCell ref="B2:E2"/>
    <mergeCell ref="B5:C5"/>
  </mergeCells>
  <pageMargins left="0.70866141732283472" right="0.70866141732283472" top="0.74803149606299213" bottom="0.74803149606299213" header="0.31496062992125984" footer="0.31496062992125984"/>
  <pageSetup scale="66"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3EA6F-6D88-45EE-B117-1FD5469EB066}">
  <sheetPr>
    <tabColor theme="5" tint="-0.499984740745262"/>
    <pageSetUpPr fitToPage="1"/>
  </sheetPr>
  <dimension ref="A1:Q20"/>
  <sheetViews>
    <sheetView showGridLines="0" zoomScale="60" zoomScaleNormal="60" workbookViewId="0">
      <selection activeCell="C5" sqref="C5"/>
    </sheetView>
  </sheetViews>
  <sheetFormatPr defaultRowHeight="15" x14ac:dyDescent="0.25"/>
  <cols>
    <col min="1" max="1" width="9.140625" style="82"/>
    <col min="2" max="2" width="5" style="82" bestFit="1" customWidth="1"/>
    <col min="3" max="3" width="17" style="82" customWidth="1"/>
    <col min="4" max="4" width="12.42578125" style="82" bestFit="1" customWidth="1"/>
    <col min="5" max="5" width="10.85546875" style="82" customWidth="1"/>
    <col min="6" max="6" width="39.85546875" style="82" bestFit="1" customWidth="1"/>
    <col min="7" max="7" width="8.28515625" style="82" bestFit="1" customWidth="1"/>
    <col min="8" max="8" width="13.140625" style="82" customWidth="1"/>
    <col min="9" max="9" width="10.7109375" style="82" customWidth="1"/>
    <col min="10" max="10" width="44.140625" style="82" bestFit="1" customWidth="1"/>
    <col min="11" max="11" width="8.85546875" style="82" bestFit="1" customWidth="1"/>
    <col min="12" max="12" width="12.7109375" style="82" customWidth="1"/>
    <col min="13" max="13" width="11.85546875" style="82" customWidth="1"/>
    <col min="14" max="14" width="11.140625" style="82" customWidth="1"/>
    <col min="15" max="15" width="35.28515625" style="82" bestFit="1" customWidth="1"/>
    <col min="16" max="16" width="12.42578125" style="82" customWidth="1"/>
    <col min="17" max="17" width="10.7109375" style="82" bestFit="1" customWidth="1"/>
    <col min="18" max="16384" width="9.140625" style="82"/>
  </cols>
  <sheetData>
    <row r="1" spans="1:17" ht="15.75" thickBot="1" x14ac:dyDescent="0.3">
      <c r="A1" s="4"/>
    </row>
    <row r="2" spans="1:17" ht="18.75" thickBot="1" x14ac:dyDescent="0.3">
      <c r="B2" s="1111" t="s">
        <v>623</v>
      </c>
      <c r="C2" s="1112"/>
      <c r="D2" s="1112"/>
      <c r="E2" s="1112"/>
      <c r="F2" s="1112"/>
      <c r="G2" s="1112"/>
      <c r="H2" s="1112"/>
      <c r="I2" s="1112"/>
      <c r="J2" s="1112"/>
      <c r="K2" s="1112"/>
      <c r="L2" s="1112"/>
      <c r="M2" s="1112"/>
      <c r="N2" s="1112"/>
      <c r="O2" s="1112"/>
      <c r="P2" s="1112"/>
      <c r="Q2" s="1113"/>
    </row>
    <row r="3" spans="1:17" x14ac:dyDescent="0.25">
      <c r="B3" s="1072" t="s">
        <v>1459</v>
      </c>
      <c r="C3" s="494"/>
      <c r="D3" s="494"/>
      <c r="E3" s="494"/>
      <c r="F3" s="494"/>
      <c r="G3" s="494"/>
      <c r="H3" s="494"/>
      <c r="I3" s="494"/>
      <c r="J3" s="494"/>
      <c r="K3" s="494"/>
      <c r="L3" s="494"/>
      <c r="M3" s="494"/>
      <c r="N3" s="494"/>
      <c r="O3" s="494"/>
      <c r="P3" s="494"/>
      <c r="Q3" s="494"/>
    </row>
    <row r="4" spans="1:17" x14ac:dyDescent="0.25">
      <c r="B4" s="494"/>
      <c r="C4" s="494"/>
      <c r="D4" s="494"/>
      <c r="E4" s="494"/>
      <c r="F4" s="494"/>
      <c r="G4" s="494"/>
      <c r="H4" s="494"/>
      <c r="I4" s="494"/>
      <c r="J4" s="494"/>
      <c r="K4" s="494"/>
      <c r="L4" s="494"/>
      <c r="M4" s="494"/>
      <c r="N4" s="494"/>
      <c r="O4" s="494"/>
      <c r="P4" s="494"/>
      <c r="Q4" s="494"/>
    </row>
    <row r="5" spans="1:17" x14ac:dyDescent="0.25">
      <c r="B5" s="494"/>
      <c r="C5" s="494"/>
      <c r="D5" s="494"/>
      <c r="E5" s="494"/>
      <c r="F5" s="494"/>
      <c r="G5" s="494"/>
      <c r="H5" s="494"/>
      <c r="I5" s="494"/>
      <c r="J5" s="494"/>
      <c r="K5" s="494"/>
      <c r="L5" s="494"/>
      <c r="M5" s="494"/>
      <c r="N5" s="494"/>
      <c r="O5" s="494"/>
      <c r="P5" s="494"/>
      <c r="Q5" s="494"/>
    </row>
    <row r="6" spans="1:17" x14ac:dyDescent="0.25">
      <c r="B6" s="1479" t="s">
        <v>584</v>
      </c>
      <c r="C6" s="1480"/>
      <c r="D6" s="1478" t="s">
        <v>624</v>
      </c>
      <c r="E6" s="1486" t="s">
        <v>625</v>
      </c>
      <c r="F6" s="1487"/>
      <c r="G6" s="1487"/>
      <c r="H6" s="1487"/>
      <c r="I6" s="1487"/>
      <c r="J6" s="1487"/>
      <c r="K6" s="1487"/>
      <c r="L6" s="1487"/>
      <c r="M6" s="1487"/>
      <c r="N6" s="1487"/>
      <c r="O6" s="1488"/>
      <c r="P6" s="1486" t="s">
        <v>626</v>
      </c>
      <c r="Q6" s="1488"/>
    </row>
    <row r="7" spans="1:17" ht="36" customHeight="1" x14ac:dyDescent="0.25">
      <c r="B7" s="1481"/>
      <c r="C7" s="1482"/>
      <c r="D7" s="1485"/>
      <c r="E7" s="1489" t="s">
        <v>627</v>
      </c>
      <c r="F7" s="1490"/>
      <c r="G7" s="1490"/>
      <c r="H7" s="1490"/>
      <c r="I7" s="1490"/>
      <c r="J7" s="1490"/>
      <c r="K7" s="1490"/>
      <c r="L7" s="1490"/>
      <c r="M7" s="1491"/>
      <c r="N7" s="1489" t="s">
        <v>628</v>
      </c>
      <c r="O7" s="1491"/>
      <c r="P7" s="1492" t="s">
        <v>629</v>
      </c>
      <c r="Q7" s="1492" t="s">
        <v>630</v>
      </c>
    </row>
    <row r="8" spans="1:17" x14ac:dyDescent="0.25">
      <c r="B8" s="1481"/>
      <c r="C8" s="1482"/>
      <c r="D8" s="1485"/>
      <c r="E8" s="1478" t="s">
        <v>631</v>
      </c>
      <c r="F8" s="1476" t="s">
        <v>632</v>
      </c>
      <c r="G8" s="495"/>
      <c r="H8" s="495"/>
      <c r="I8" s="495"/>
      <c r="J8" s="1476" t="s">
        <v>633</v>
      </c>
      <c r="K8" s="495"/>
      <c r="L8" s="495"/>
      <c r="M8" s="495"/>
      <c r="N8" s="1478" t="s">
        <v>634</v>
      </c>
      <c r="O8" s="1478" t="s">
        <v>635</v>
      </c>
      <c r="P8" s="1485"/>
      <c r="Q8" s="1493"/>
    </row>
    <row r="9" spans="1:17" ht="52.5" x14ac:dyDescent="0.25">
      <c r="B9" s="1481"/>
      <c r="C9" s="1482"/>
      <c r="D9" s="496"/>
      <c r="E9" s="1477"/>
      <c r="F9" s="1477"/>
      <c r="G9" s="497" t="s">
        <v>636</v>
      </c>
      <c r="H9" s="497" t="s">
        <v>637</v>
      </c>
      <c r="I9" s="497" t="s">
        <v>638</v>
      </c>
      <c r="J9" s="1477"/>
      <c r="K9" s="497" t="s">
        <v>639</v>
      </c>
      <c r="L9" s="497" t="s">
        <v>640</v>
      </c>
      <c r="M9" s="497" t="s">
        <v>641</v>
      </c>
      <c r="N9" s="1477"/>
      <c r="O9" s="1477"/>
      <c r="P9" s="1477"/>
      <c r="Q9" s="1494"/>
    </row>
    <row r="10" spans="1:17" x14ac:dyDescent="0.25">
      <c r="B10" s="1483"/>
      <c r="C10" s="1484"/>
      <c r="D10" s="498" t="s">
        <v>234</v>
      </c>
      <c r="E10" s="498" t="s">
        <v>235</v>
      </c>
      <c r="F10" s="498" t="s">
        <v>236</v>
      </c>
      <c r="G10" s="498" t="s">
        <v>237</v>
      </c>
      <c r="H10" s="498" t="s">
        <v>238</v>
      </c>
      <c r="I10" s="498" t="s">
        <v>239</v>
      </c>
      <c r="J10" s="498" t="s">
        <v>240</v>
      </c>
      <c r="K10" s="498" t="s">
        <v>241</v>
      </c>
      <c r="L10" s="498" t="s">
        <v>242</v>
      </c>
      <c r="M10" s="498" t="s">
        <v>243</v>
      </c>
      <c r="N10" s="498" t="s">
        <v>244</v>
      </c>
      <c r="O10" s="498" t="s">
        <v>245</v>
      </c>
      <c r="P10" s="499" t="s">
        <v>246</v>
      </c>
      <c r="Q10" s="499" t="s">
        <v>642</v>
      </c>
    </row>
    <row r="11" spans="1:17" ht="21" x14ac:dyDescent="0.25">
      <c r="B11" s="500">
        <v>1</v>
      </c>
      <c r="C11" s="501" t="s">
        <v>307</v>
      </c>
      <c r="D11" s="502" t="s">
        <v>1259</v>
      </c>
      <c r="E11" s="502" t="s">
        <v>1259</v>
      </c>
      <c r="F11" s="502" t="s">
        <v>1259</v>
      </c>
      <c r="G11" s="502" t="s">
        <v>1259</v>
      </c>
      <c r="H11" s="502" t="s">
        <v>1259</v>
      </c>
      <c r="I11" s="502" t="s">
        <v>1259</v>
      </c>
      <c r="J11" s="502" t="s">
        <v>1259</v>
      </c>
      <c r="K11" s="502" t="s">
        <v>1259</v>
      </c>
      <c r="L11" s="502" t="s">
        <v>1259</v>
      </c>
      <c r="M11" s="502" t="s">
        <v>1259</v>
      </c>
      <c r="N11" s="502" t="s">
        <v>1259</v>
      </c>
      <c r="O11" s="502" t="s">
        <v>1259</v>
      </c>
      <c r="P11" s="502" t="s">
        <v>1259</v>
      </c>
      <c r="Q11" s="502" t="s">
        <v>1259</v>
      </c>
    </row>
    <row r="12" spans="1:17" x14ac:dyDescent="0.25">
      <c r="B12" s="500">
        <v>2</v>
      </c>
      <c r="C12" s="503" t="s">
        <v>594</v>
      </c>
      <c r="D12" s="502">
        <v>228863.77126532001</v>
      </c>
      <c r="E12" s="504">
        <v>0.36396222177232901</v>
      </c>
      <c r="F12" s="504" t="s">
        <v>1259</v>
      </c>
      <c r="G12" s="504" t="s">
        <v>1259</v>
      </c>
      <c r="H12" s="505" t="s">
        <v>1259</v>
      </c>
      <c r="I12" s="505" t="s">
        <v>1259</v>
      </c>
      <c r="J12" s="502" t="s">
        <v>1259</v>
      </c>
      <c r="K12" s="502" t="s">
        <v>1259</v>
      </c>
      <c r="L12" s="502" t="s">
        <v>1259</v>
      </c>
      <c r="M12" s="502" t="s">
        <v>1259</v>
      </c>
      <c r="N12" s="504">
        <v>0.37954127760911577</v>
      </c>
      <c r="O12" s="502">
        <v>228863.77126532001</v>
      </c>
      <c r="P12" s="502" t="s">
        <v>1259</v>
      </c>
      <c r="Q12" s="502">
        <v>72851.263114980015</v>
      </c>
    </row>
    <row r="13" spans="1:17" x14ac:dyDescent="0.25">
      <c r="B13" s="500">
        <v>3</v>
      </c>
      <c r="C13" s="501" t="s">
        <v>643</v>
      </c>
      <c r="D13" s="502" t="s">
        <v>1259</v>
      </c>
      <c r="E13" s="506" t="s">
        <v>1259</v>
      </c>
      <c r="F13" s="507" t="s">
        <v>1259</v>
      </c>
      <c r="G13" s="507" t="s">
        <v>1259</v>
      </c>
      <c r="H13" s="506" t="s">
        <v>1259</v>
      </c>
      <c r="I13" s="506" t="s">
        <v>1259</v>
      </c>
      <c r="J13" s="508" t="s">
        <v>1259</v>
      </c>
      <c r="K13" s="508" t="s">
        <v>1259</v>
      </c>
      <c r="L13" s="508" t="s">
        <v>1259</v>
      </c>
      <c r="M13" s="508" t="s">
        <v>1259</v>
      </c>
      <c r="N13" s="508" t="s">
        <v>1259</v>
      </c>
      <c r="O13" s="502" t="s">
        <v>1259</v>
      </c>
      <c r="P13" s="502" t="s">
        <v>1259</v>
      </c>
      <c r="Q13" s="502" t="s">
        <v>1259</v>
      </c>
    </row>
    <row r="14" spans="1:17" x14ac:dyDescent="0.25">
      <c r="B14" s="509">
        <v>3.1</v>
      </c>
      <c r="C14" s="510" t="s">
        <v>644</v>
      </c>
      <c r="D14" s="502">
        <v>226242.08820062998</v>
      </c>
      <c r="E14" s="504">
        <v>7.3459934839541149E-2</v>
      </c>
      <c r="F14" s="504">
        <v>0.26524138442757222</v>
      </c>
      <c r="G14" s="504">
        <v>0.25393155181914567</v>
      </c>
      <c r="H14" s="505" t="s">
        <v>1259</v>
      </c>
      <c r="I14" s="505">
        <v>1.1309832608426549E-2</v>
      </c>
      <c r="J14" s="502" t="s">
        <v>1259</v>
      </c>
      <c r="K14" s="502" t="s">
        <v>1259</v>
      </c>
      <c r="L14" s="502" t="s">
        <v>1259</v>
      </c>
      <c r="M14" s="502" t="s">
        <v>1259</v>
      </c>
      <c r="N14" s="504">
        <v>0.47610771740657964</v>
      </c>
      <c r="O14" s="502">
        <v>226242.08820062998</v>
      </c>
      <c r="P14" s="502" t="s">
        <v>1259</v>
      </c>
      <c r="Q14" s="502">
        <v>126402.69951425999</v>
      </c>
    </row>
    <row r="15" spans="1:17" ht="21" x14ac:dyDescent="0.25">
      <c r="B15" s="509">
        <v>3.2</v>
      </c>
      <c r="C15" s="510" t="s">
        <v>645</v>
      </c>
      <c r="D15" s="502" t="s">
        <v>1259</v>
      </c>
      <c r="E15" s="506" t="s">
        <v>1259</v>
      </c>
      <c r="F15" s="507" t="s">
        <v>1259</v>
      </c>
      <c r="G15" s="507" t="s">
        <v>1259</v>
      </c>
      <c r="H15" s="506" t="s">
        <v>1259</v>
      </c>
      <c r="I15" s="506" t="s">
        <v>1259</v>
      </c>
      <c r="J15" s="508" t="s">
        <v>1259</v>
      </c>
      <c r="K15" s="508" t="s">
        <v>1259</v>
      </c>
      <c r="L15" s="508" t="s">
        <v>1259</v>
      </c>
      <c r="M15" s="508" t="s">
        <v>1259</v>
      </c>
      <c r="N15" s="508" t="s">
        <v>1259</v>
      </c>
      <c r="O15" s="502" t="s">
        <v>1259</v>
      </c>
      <c r="P15" s="502" t="s">
        <v>1259</v>
      </c>
      <c r="Q15" s="502" t="s">
        <v>1259</v>
      </c>
    </row>
    <row r="16" spans="1:17" ht="21" x14ac:dyDescent="0.25">
      <c r="B16" s="509">
        <v>3.3</v>
      </c>
      <c r="C16" s="510" t="s">
        <v>646</v>
      </c>
      <c r="D16" s="502">
        <v>715490.24986582994</v>
      </c>
      <c r="E16" s="504">
        <v>5.3457808445569223E-2</v>
      </c>
      <c r="F16" s="504">
        <v>5.6532623547875013E-2</v>
      </c>
      <c r="G16" s="504">
        <v>5.2547292967416774E-2</v>
      </c>
      <c r="H16" s="505" t="s">
        <v>1259</v>
      </c>
      <c r="I16" s="505">
        <v>3.985330580458241E-3</v>
      </c>
      <c r="J16" s="502" t="s">
        <v>1259</v>
      </c>
      <c r="K16" s="502" t="s">
        <v>1259</v>
      </c>
      <c r="L16" s="502" t="s">
        <v>1259</v>
      </c>
      <c r="M16" s="502" t="s">
        <v>1259</v>
      </c>
      <c r="N16" s="504">
        <v>0.15644429163143753</v>
      </c>
      <c r="O16" s="502">
        <v>715490.24986582994</v>
      </c>
      <c r="P16" s="502" t="s">
        <v>1259</v>
      </c>
      <c r="Q16" s="502">
        <v>396395.31906586001</v>
      </c>
    </row>
    <row r="17" spans="2:17" x14ac:dyDescent="0.25">
      <c r="B17" s="500">
        <v>4</v>
      </c>
      <c r="C17" s="501" t="s">
        <v>549</v>
      </c>
      <c r="D17" s="502">
        <v>1170596.1093317801</v>
      </c>
      <c r="E17" s="504">
        <v>0.11803049348161625</v>
      </c>
      <c r="F17" s="504">
        <v>8.5817221531092197E-2</v>
      </c>
      <c r="G17" s="504">
        <v>8.1195452095673221E-2</v>
      </c>
      <c r="H17" s="505" t="s">
        <v>1259</v>
      </c>
      <c r="I17" s="505">
        <v>4.6217694354189834E-3</v>
      </c>
      <c r="J17" s="502" t="s">
        <v>1259</v>
      </c>
      <c r="K17" s="502" t="s">
        <v>1259</v>
      </c>
      <c r="L17" s="502" t="s">
        <v>1259</v>
      </c>
      <c r="M17" s="502" t="s">
        <v>1259</v>
      </c>
      <c r="N17" s="504">
        <v>0.2618437010040971</v>
      </c>
      <c r="O17" s="502">
        <v>1170596.1093317801</v>
      </c>
      <c r="P17" s="502" t="s">
        <v>1259</v>
      </c>
      <c r="Q17" s="502">
        <v>595649.28169510001</v>
      </c>
    </row>
    <row r="19" spans="2:17" x14ac:dyDescent="0.25">
      <c r="P19" s="511"/>
    </row>
    <row r="20" spans="2:17" x14ac:dyDescent="0.25">
      <c r="F20" s="511"/>
    </row>
  </sheetData>
  <sheetProtection algorithmName="SHA-512" hashValue="eCUaWojh/l+6UfpBqnHBQAp6qW/2yNljLgCHunLjhFu2iQLDWG80y2RzxC//sxkd6+lAPLP0pjoFJbvDLl5QbA==" saltValue="wQS9Mtq0QJbka8p+rhbKLg==" spinCount="100000" sheet="1" objects="1" scenarios="1"/>
  <mergeCells count="14">
    <mergeCell ref="F8:F9"/>
    <mergeCell ref="J8:J9"/>
    <mergeCell ref="N8:N9"/>
    <mergeCell ref="O8:O9"/>
    <mergeCell ref="B2:Q2"/>
    <mergeCell ref="B6:C10"/>
    <mergeCell ref="D6:D8"/>
    <mergeCell ref="E6:O6"/>
    <mergeCell ref="P6:Q6"/>
    <mergeCell ref="E7:M7"/>
    <mergeCell ref="N7:O7"/>
    <mergeCell ref="P7:P9"/>
    <mergeCell ref="Q7:Q9"/>
    <mergeCell ref="E8:E9"/>
  </mergeCells>
  <pageMargins left="0.70866141732283472" right="0.70866141732283472" top="0.74803149606299213" bottom="0.74803149606299213" header="0.31496062992125984" footer="0.31496062992125984"/>
  <pageSetup scale="34"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E74B2-86D2-46C0-80CD-623A66B49027}">
  <sheetPr>
    <tabColor theme="5" tint="-0.499984740745262"/>
    <pageSetUpPr fitToPage="1"/>
  </sheetPr>
  <dimension ref="A1:E17"/>
  <sheetViews>
    <sheetView showGridLines="0" zoomScale="60" zoomScaleNormal="60" workbookViewId="0">
      <selection activeCell="C5" sqref="C5"/>
    </sheetView>
  </sheetViews>
  <sheetFormatPr defaultRowHeight="15" x14ac:dyDescent="0.25"/>
  <cols>
    <col min="1" max="1" width="9.140625" style="82"/>
    <col min="2" max="2" width="3.85546875" style="82" bestFit="1" customWidth="1"/>
    <col min="3" max="3" width="47.5703125" style="82" bestFit="1" customWidth="1"/>
    <col min="4" max="4" width="11.28515625" style="82" bestFit="1" customWidth="1"/>
    <col min="5" max="5" width="15.85546875" style="82" bestFit="1" customWidth="1"/>
    <col min="6" max="16384" width="9.140625" style="82"/>
  </cols>
  <sheetData>
    <row r="1" spans="1:5" ht="15.75" thickBot="1" x14ac:dyDescent="0.3">
      <c r="A1" s="4"/>
    </row>
    <row r="2" spans="1:5" ht="18.75" thickBot="1" x14ac:dyDescent="0.3">
      <c r="B2" s="1495" t="s">
        <v>647</v>
      </c>
      <c r="C2" s="1496"/>
      <c r="D2" s="1496"/>
      <c r="E2" s="1497"/>
    </row>
    <row r="3" spans="1:5" ht="15.75" thickBot="1" x14ac:dyDescent="0.3">
      <c r="B3" s="1498" t="s">
        <v>648</v>
      </c>
      <c r="C3" s="1499"/>
      <c r="D3" s="1499"/>
      <c r="E3" s="1500"/>
    </row>
    <row r="4" spans="1:5" ht="48" customHeight="1" thickBot="1" x14ac:dyDescent="0.3">
      <c r="B4" s="1498" t="s">
        <v>649</v>
      </c>
      <c r="C4" s="1499"/>
      <c r="D4" s="1499"/>
      <c r="E4" s="1500"/>
    </row>
    <row r="5" spans="1:5" x14ac:dyDescent="0.25">
      <c r="B5" s="512"/>
      <c r="C5" s="512"/>
      <c r="D5" s="512"/>
      <c r="E5" s="391"/>
    </row>
    <row r="6" spans="1:5" ht="15.75" thickBot="1" x14ac:dyDescent="0.3">
      <c r="B6" s="513"/>
      <c r="C6" s="513"/>
      <c r="D6" s="513"/>
      <c r="E6" s="513"/>
    </row>
    <row r="7" spans="1:5" ht="15.75" thickBot="1" x14ac:dyDescent="0.3">
      <c r="B7" s="514" t="s">
        <v>650</v>
      </c>
      <c r="C7" s="515"/>
      <c r="D7" s="516" t="s">
        <v>651</v>
      </c>
      <c r="E7" s="516" t="s">
        <v>652</v>
      </c>
    </row>
    <row r="8" spans="1:5" ht="57.75" thickBot="1" x14ac:dyDescent="0.3">
      <c r="B8" s="514" t="s">
        <v>653</v>
      </c>
      <c r="C8" s="514"/>
      <c r="D8" s="517" t="s">
        <v>654</v>
      </c>
      <c r="E8" s="518" t="s">
        <v>655</v>
      </c>
    </row>
    <row r="9" spans="1:5" ht="29.25" thickBot="1" x14ac:dyDescent="0.3">
      <c r="B9" s="519">
        <v>1</v>
      </c>
      <c r="C9" s="520" t="s">
        <v>656</v>
      </c>
      <c r="D9" s="521">
        <v>599576</v>
      </c>
      <c r="E9" s="522">
        <v>47966.080000000002</v>
      </c>
    </row>
    <row r="10" spans="1:5" ht="15.75" thickBot="1" x14ac:dyDescent="0.3">
      <c r="B10" s="519">
        <v>2</v>
      </c>
      <c r="C10" s="523" t="s">
        <v>657</v>
      </c>
      <c r="D10" s="524">
        <v>-3892</v>
      </c>
      <c r="E10" s="525">
        <v>-311.36</v>
      </c>
    </row>
    <row r="11" spans="1:5" ht="15.75" thickBot="1" x14ac:dyDescent="0.3">
      <c r="B11" s="526">
        <v>3</v>
      </c>
      <c r="C11" s="523" t="s">
        <v>658</v>
      </c>
      <c r="D11" s="524">
        <v>-16466</v>
      </c>
      <c r="E11" s="525">
        <v>-1317.28</v>
      </c>
    </row>
    <row r="12" spans="1:5" ht="15.75" thickBot="1" x14ac:dyDescent="0.3">
      <c r="B12" s="519">
        <v>4</v>
      </c>
      <c r="C12" s="523" t="s">
        <v>659</v>
      </c>
      <c r="D12" s="524">
        <v>0</v>
      </c>
      <c r="E12" s="525">
        <v>0</v>
      </c>
    </row>
    <row r="13" spans="1:5" ht="15.75" thickBot="1" x14ac:dyDescent="0.3">
      <c r="B13" s="519">
        <v>5</v>
      </c>
      <c r="C13" s="523" t="s">
        <v>660</v>
      </c>
      <c r="D13" s="524">
        <v>0</v>
      </c>
      <c r="E13" s="525">
        <v>0</v>
      </c>
    </row>
    <row r="14" spans="1:5" ht="15.75" thickBot="1" x14ac:dyDescent="0.3">
      <c r="B14" s="526">
        <v>6</v>
      </c>
      <c r="C14" s="523" t="s">
        <v>661</v>
      </c>
      <c r="D14" s="524">
        <v>0</v>
      </c>
      <c r="E14" s="525">
        <v>0</v>
      </c>
    </row>
    <row r="15" spans="1:5" ht="15.75" thickBot="1" x14ac:dyDescent="0.3">
      <c r="B15" s="519">
        <v>7</v>
      </c>
      <c r="C15" s="523" t="s">
        <v>662</v>
      </c>
      <c r="D15" s="524">
        <v>-12981</v>
      </c>
      <c r="E15" s="525">
        <v>-1038.48</v>
      </c>
    </row>
    <row r="16" spans="1:5" ht="15.75" thickBot="1" x14ac:dyDescent="0.3">
      <c r="B16" s="519">
        <v>8</v>
      </c>
      <c r="C16" s="523" t="s">
        <v>306</v>
      </c>
      <c r="D16" s="524">
        <v>29412</v>
      </c>
      <c r="E16" s="525">
        <v>2352.96</v>
      </c>
    </row>
    <row r="17" spans="2:5" ht="29.25" thickBot="1" x14ac:dyDescent="0.3">
      <c r="B17" s="526">
        <v>9</v>
      </c>
      <c r="C17" s="527" t="s">
        <v>663</v>
      </c>
      <c r="D17" s="528">
        <v>595649</v>
      </c>
      <c r="E17" s="528">
        <v>47651.92</v>
      </c>
    </row>
  </sheetData>
  <sheetProtection algorithmName="SHA-512" hashValue="WyteiAGkaQfpetIB1t4rSxg86VE6VAyyzCUE0sqtqZiMtY/P/PjnVYxOw7OyFBpx5R4+vq83Z0YQKDWQqq17lQ==" saltValue="0ImN4Pet+3tUGS05y4xKqg==" spinCount="100000" sheet="1" objects="1" scenarios="1"/>
  <mergeCells count="3">
    <mergeCell ref="B2:E2"/>
    <mergeCell ref="B3:E3"/>
    <mergeCell ref="B4:E4"/>
  </mergeCells>
  <pageMargins left="0.70866141732283472" right="0.70866141732283472" top="0.74803149606299213" bottom="0.74803149606299213" header="0.31496062992125984" footer="0.31496062992125984"/>
  <pageSetup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B5FEF-4708-4F9E-9FDD-67627B5C8B60}">
  <sheetPr>
    <tabColor theme="5" tint="-0.499984740745262"/>
    <pageSetUpPr fitToPage="1"/>
  </sheetPr>
  <dimension ref="A1:I70"/>
  <sheetViews>
    <sheetView showGridLines="0" zoomScale="60" zoomScaleNormal="60" workbookViewId="0">
      <selection activeCell="C5" sqref="C5"/>
    </sheetView>
  </sheetViews>
  <sheetFormatPr defaultRowHeight="15" x14ac:dyDescent="0.25"/>
  <cols>
    <col min="1" max="1" width="9.140625" style="82"/>
    <col min="2" max="2" width="14.28515625" style="82" bestFit="1" customWidth="1"/>
    <col min="3" max="3" width="16.28515625" style="82" bestFit="1" customWidth="1"/>
    <col min="4" max="4" width="5" style="82" bestFit="1" customWidth="1"/>
    <col min="5" max="5" width="16.5703125" style="82" bestFit="1" customWidth="1"/>
    <col min="6" max="6" width="14.7109375" style="82" bestFit="1" customWidth="1"/>
    <col min="7" max="7" width="33.28515625" style="82" bestFit="1" customWidth="1"/>
    <col min="8" max="8" width="14.85546875" style="82" bestFit="1" customWidth="1"/>
    <col min="9" max="9" width="15" style="82" bestFit="1" customWidth="1"/>
    <col min="10" max="16384" width="9.140625" style="82"/>
  </cols>
  <sheetData>
    <row r="1" spans="1:9" ht="15.75" thickBot="1" x14ac:dyDescent="0.3">
      <c r="A1" s="4"/>
    </row>
    <row r="2" spans="1:9" ht="18.75" thickBot="1" x14ac:dyDescent="0.3">
      <c r="B2" s="1111" t="s">
        <v>664</v>
      </c>
      <c r="C2" s="1112"/>
      <c r="D2" s="1112"/>
      <c r="E2" s="1112"/>
      <c r="F2" s="1112"/>
      <c r="G2" s="1112"/>
      <c r="H2" s="1112"/>
      <c r="I2" s="1113"/>
    </row>
    <row r="3" spans="1:9" x14ac:dyDescent="0.25">
      <c r="B3" s="150" t="s">
        <v>1460</v>
      </c>
    </row>
    <row r="5" spans="1:9" x14ac:dyDescent="0.25">
      <c r="D5" s="120"/>
      <c r="E5" s="120"/>
      <c r="F5" s="120"/>
      <c r="G5" s="120"/>
      <c r="H5" s="120"/>
      <c r="I5" s="120"/>
    </row>
    <row r="6" spans="1:9" ht="15.75" thickBot="1" x14ac:dyDescent="0.3"/>
    <row r="7" spans="1:9" ht="60" customHeight="1" thickBot="1" x14ac:dyDescent="0.3">
      <c r="B7" s="1502" t="s">
        <v>665</v>
      </c>
      <c r="C7" s="1502" t="s">
        <v>666</v>
      </c>
      <c r="D7" s="1228" t="s">
        <v>667</v>
      </c>
      <c r="E7" s="1502"/>
      <c r="F7" s="1502" t="s">
        <v>668</v>
      </c>
      <c r="G7" s="1502" t="s">
        <v>669</v>
      </c>
      <c r="H7" s="1502" t="s">
        <v>670</v>
      </c>
      <c r="I7" s="1502" t="s">
        <v>671</v>
      </c>
    </row>
    <row r="8" spans="1:9" ht="59.25" customHeight="1" thickBot="1" x14ac:dyDescent="0.3">
      <c r="B8" s="1502"/>
      <c r="C8" s="1502"/>
      <c r="D8" s="529"/>
      <c r="E8" s="530" t="s">
        <v>672</v>
      </c>
      <c r="F8" s="1502"/>
      <c r="G8" s="1502"/>
      <c r="H8" s="1502"/>
      <c r="I8" s="1502"/>
    </row>
    <row r="9" spans="1:9" ht="15.75" thickBot="1" x14ac:dyDescent="0.3">
      <c r="B9" s="531" t="s">
        <v>234</v>
      </c>
      <c r="C9" s="531" t="s">
        <v>235</v>
      </c>
      <c r="D9" s="532" t="s">
        <v>236</v>
      </c>
      <c r="E9" s="532" t="s">
        <v>237</v>
      </c>
      <c r="F9" s="532" t="s">
        <v>238</v>
      </c>
      <c r="G9" s="532" t="s">
        <v>239</v>
      </c>
      <c r="H9" s="532" t="s">
        <v>673</v>
      </c>
      <c r="I9" s="532" t="s">
        <v>241</v>
      </c>
    </row>
    <row r="10" spans="1:9" ht="15.75" thickBot="1" x14ac:dyDescent="0.3">
      <c r="B10" s="1501" t="s">
        <v>1419</v>
      </c>
      <c r="C10" s="533" t="s">
        <v>674</v>
      </c>
      <c r="D10" s="534">
        <v>39</v>
      </c>
      <c r="E10" s="535">
        <v>0</v>
      </c>
      <c r="F10" s="536">
        <v>0</v>
      </c>
      <c r="G10" s="536">
        <v>0</v>
      </c>
      <c r="H10" s="536">
        <v>0</v>
      </c>
      <c r="I10" s="537">
        <v>0</v>
      </c>
    </row>
    <row r="11" spans="1:9" ht="15.75" thickBot="1" x14ac:dyDescent="0.3">
      <c r="B11" s="1501">
        <v>0</v>
      </c>
      <c r="C11" s="533" t="s">
        <v>675</v>
      </c>
      <c r="D11" s="98">
        <v>24</v>
      </c>
      <c r="E11" s="538">
        <v>0</v>
      </c>
      <c r="F11" s="539">
        <v>0</v>
      </c>
      <c r="G11" s="539">
        <v>0</v>
      </c>
      <c r="H11" s="539">
        <v>0</v>
      </c>
      <c r="I11" s="540">
        <v>0</v>
      </c>
    </row>
    <row r="12" spans="1:9" ht="15.75" thickBot="1" x14ac:dyDescent="0.3">
      <c r="B12" s="1501">
        <v>0</v>
      </c>
      <c r="C12" s="533" t="s">
        <v>676</v>
      </c>
      <c r="D12" s="98">
        <v>15</v>
      </c>
      <c r="E12" s="538">
        <v>0</v>
      </c>
      <c r="F12" s="539">
        <v>0</v>
      </c>
      <c r="G12" s="539">
        <v>0</v>
      </c>
      <c r="H12" s="539">
        <v>0</v>
      </c>
      <c r="I12" s="540">
        <v>0</v>
      </c>
    </row>
    <row r="13" spans="1:9" ht="15.75" thickBot="1" x14ac:dyDescent="0.3">
      <c r="B13" s="1501">
        <v>0</v>
      </c>
      <c r="C13" s="533" t="s">
        <v>677</v>
      </c>
      <c r="D13" s="98">
        <v>8</v>
      </c>
      <c r="E13" s="538">
        <v>0</v>
      </c>
      <c r="F13" s="539">
        <v>0</v>
      </c>
      <c r="G13" s="539">
        <v>0</v>
      </c>
      <c r="H13" s="539">
        <v>0</v>
      </c>
      <c r="I13" s="540">
        <v>0</v>
      </c>
    </row>
    <row r="14" spans="1:9" ht="15.75" thickBot="1" x14ac:dyDescent="0.3">
      <c r="B14" s="1501">
        <v>0</v>
      </c>
      <c r="C14" s="533" t="s">
        <v>678</v>
      </c>
      <c r="D14" s="98">
        <v>3</v>
      </c>
      <c r="E14" s="538">
        <v>0</v>
      </c>
      <c r="F14" s="539">
        <v>0</v>
      </c>
      <c r="G14" s="539">
        <v>0</v>
      </c>
      <c r="H14" s="539">
        <v>0</v>
      </c>
      <c r="I14" s="540">
        <v>0</v>
      </c>
    </row>
    <row r="15" spans="1:9" ht="15.75" thickBot="1" x14ac:dyDescent="0.3">
      <c r="B15" s="1501">
        <v>0</v>
      </c>
      <c r="C15" s="533" t="s">
        <v>679</v>
      </c>
      <c r="D15" s="98">
        <v>0</v>
      </c>
      <c r="E15" s="538">
        <v>0</v>
      </c>
      <c r="F15" s="539">
        <v>0</v>
      </c>
      <c r="G15" s="539">
        <v>0</v>
      </c>
      <c r="H15" s="539">
        <v>0</v>
      </c>
      <c r="I15" s="540">
        <v>0</v>
      </c>
    </row>
    <row r="16" spans="1:9" ht="15.75" thickBot="1" x14ac:dyDescent="0.3">
      <c r="B16" s="1501">
        <v>0</v>
      </c>
      <c r="C16" s="533" t="s">
        <v>680</v>
      </c>
      <c r="D16" s="98">
        <v>2</v>
      </c>
      <c r="E16" s="538">
        <v>0</v>
      </c>
      <c r="F16" s="539">
        <v>0</v>
      </c>
      <c r="G16" s="539">
        <v>0</v>
      </c>
      <c r="H16" s="539">
        <v>0.02</v>
      </c>
      <c r="I16" s="540">
        <v>0</v>
      </c>
    </row>
    <row r="17" spans="2:9" ht="15.75" thickBot="1" x14ac:dyDescent="0.3">
      <c r="B17" s="1501">
        <v>0</v>
      </c>
      <c r="C17" s="533" t="s">
        <v>681</v>
      </c>
      <c r="D17" s="98">
        <v>1</v>
      </c>
      <c r="E17" s="538">
        <v>0</v>
      </c>
      <c r="F17" s="539">
        <v>0</v>
      </c>
      <c r="G17" s="539">
        <v>0</v>
      </c>
      <c r="H17" s="539">
        <v>0.01</v>
      </c>
      <c r="I17" s="540">
        <v>0</v>
      </c>
    </row>
    <row r="18" spans="2:9" ht="15.75" thickBot="1" x14ac:dyDescent="0.3">
      <c r="B18" s="1501">
        <v>0</v>
      </c>
      <c r="C18" s="533" t="s">
        <v>682</v>
      </c>
      <c r="D18" s="98">
        <v>1</v>
      </c>
      <c r="E18" s="538">
        <v>0</v>
      </c>
      <c r="F18" s="539">
        <v>0</v>
      </c>
      <c r="G18" s="539">
        <v>0</v>
      </c>
      <c r="H18" s="539">
        <v>0.02</v>
      </c>
      <c r="I18" s="540">
        <v>0</v>
      </c>
    </row>
    <row r="19" spans="2:9" ht="15.75" thickBot="1" x14ac:dyDescent="0.3">
      <c r="B19" s="1501">
        <v>0</v>
      </c>
      <c r="C19" s="533" t="s">
        <v>683</v>
      </c>
      <c r="D19" s="98">
        <v>2</v>
      </c>
      <c r="E19" s="538">
        <v>0</v>
      </c>
      <c r="F19" s="539">
        <v>0</v>
      </c>
      <c r="G19" s="539">
        <v>0</v>
      </c>
      <c r="H19" s="539">
        <v>0</v>
      </c>
      <c r="I19" s="540">
        <v>0</v>
      </c>
    </row>
    <row r="20" spans="2:9" ht="15.75" thickBot="1" x14ac:dyDescent="0.3">
      <c r="B20" s="1501">
        <v>0</v>
      </c>
      <c r="C20" s="533" t="s">
        <v>684</v>
      </c>
      <c r="D20" s="98">
        <v>2</v>
      </c>
      <c r="E20" s="538">
        <v>0</v>
      </c>
      <c r="F20" s="539">
        <v>0</v>
      </c>
      <c r="G20" s="539">
        <v>0</v>
      </c>
      <c r="H20" s="539">
        <v>0.03</v>
      </c>
      <c r="I20" s="540">
        <v>0</v>
      </c>
    </row>
    <row r="21" spans="2:9" ht="15.75" thickBot="1" x14ac:dyDescent="0.3">
      <c r="B21" s="1501">
        <v>0</v>
      </c>
      <c r="C21" s="533" t="s">
        <v>685</v>
      </c>
      <c r="D21" s="98">
        <v>0</v>
      </c>
      <c r="E21" s="538">
        <v>0</v>
      </c>
      <c r="F21" s="539">
        <v>0</v>
      </c>
      <c r="G21" s="539">
        <v>0</v>
      </c>
      <c r="H21" s="539">
        <v>0</v>
      </c>
      <c r="I21" s="540">
        <v>0</v>
      </c>
    </row>
    <row r="22" spans="2:9" ht="15.75" thickBot="1" x14ac:dyDescent="0.3">
      <c r="B22" s="1501">
        <v>0</v>
      </c>
      <c r="C22" s="533" t="s">
        <v>686</v>
      </c>
      <c r="D22" s="98">
        <v>0</v>
      </c>
      <c r="E22" s="538">
        <v>0</v>
      </c>
      <c r="F22" s="539">
        <v>0</v>
      </c>
      <c r="G22" s="539">
        <v>0</v>
      </c>
      <c r="H22" s="539">
        <v>0</v>
      </c>
      <c r="I22" s="540">
        <v>0</v>
      </c>
    </row>
    <row r="23" spans="2:9" ht="15.75" thickBot="1" x14ac:dyDescent="0.3">
      <c r="B23" s="1501">
        <v>0</v>
      </c>
      <c r="C23" s="533" t="s">
        <v>687</v>
      </c>
      <c r="D23" s="98">
        <v>0</v>
      </c>
      <c r="E23" s="538">
        <v>0</v>
      </c>
      <c r="F23" s="539">
        <v>0</v>
      </c>
      <c r="G23" s="539">
        <v>0</v>
      </c>
      <c r="H23" s="539">
        <v>0</v>
      </c>
      <c r="I23" s="540">
        <v>0</v>
      </c>
    </row>
    <row r="24" spans="2:9" ht="15.75" thickBot="1" x14ac:dyDescent="0.3">
      <c r="B24" s="1501">
        <v>0</v>
      </c>
      <c r="C24" s="533" t="s">
        <v>688</v>
      </c>
      <c r="D24" s="98">
        <v>0</v>
      </c>
      <c r="E24" s="538">
        <v>0</v>
      </c>
      <c r="F24" s="539">
        <v>0</v>
      </c>
      <c r="G24" s="539">
        <v>0</v>
      </c>
      <c r="H24" s="539">
        <v>0</v>
      </c>
      <c r="I24" s="540">
        <v>0</v>
      </c>
    </row>
    <row r="25" spans="2:9" ht="15.75" thickBot="1" x14ac:dyDescent="0.3">
      <c r="B25" s="1501">
        <v>0</v>
      </c>
      <c r="C25" s="533" t="s">
        <v>689</v>
      </c>
      <c r="D25" s="98">
        <v>0</v>
      </c>
      <c r="E25" s="538">
        <v>0</v>
      </c>
      <c r="F25" s="539">
        <v>0</v>
      </c>
      <c r="G25" s="539">
        <v>0</v>
      </c>
      <c r="H25" s="539">
        <v>0</v>
      </c>
      <c r="I25" s="540">
        <v>0</v>
      </c>
    </row>
    <row r="26" spans="2:9" ht="15.75" thickBot="1" x14ac:dyDescent="0.3">
      <c r="B26" s="1501">
        <v>0</v>
      </c>
      <c r="C26" s="533" t="s">
        <v>690</v>
      </c>
      <c r="D26" s="106">
        <v>0</v>
      </c>
      <c r="E26" s="541">
        <v>0</v>
      </c>
      <c r="F26" s="542">
        <v>0</v>
      </c>
      <c r="G26" s="542">
        <v>0</v>
      </c>
      <c r="H26" s="542">
        <v>0</v>
      </c>
      <c r="I26" s="543">
        <v>0</v>
      </c>
    </row>
    <row r="28" spans="2:9" ht="15.75" thickBot="1" x14ac:dyDescent="0.3"/>
    <row r="29" spans="2:9" ht="15.75" thickBot="1" x14ac:dyDescent="0.3">
      <c r="B29" s="1502" t="s">
        <v>665</v>
      </c>
      <c r="C29" s="1502" t="s">
        <v>666</v>
      </c>
      <c r="D29" s="1228" t="s">
        <v>667</v>
      </c>
      <c r="E29" s="1502"/>
      <c r="F29" s="1502" t="s">
        <v>668</v>
      </c>
      <c r="G29" s="1502" t="s">
        <v>669</v>
      </c>
      <c r="H29" s="1502" t="s">
        <v>670</v>
      </c>
      <c r="I29" s="1502" t="s">
        <v>671</v>
      </c>
    </row>
    <row r="30" spans="2:9" ht="57.75" thickBot="1" x14ac:dyDescent="0.3">
      <c r="B30" s="1502"/>
      <c r="C30" s="1502"/>
      <c r="D30" s="1037"/>
      <c r="E30" s="1039" t="s">
        <v>672</v>
      </c>
      <c r="F30" s="1502"/>
      <c r="G30" s="1502"/>
      <c r="H30" s="1502"/>
      <c r="I30" s="1502"/>
    </row>
    <row r="31" spans="2:9" ht="15.75" thickBot="1" x14ac:dyDescent="0.3">
      <c r="B31" s="531" t="s">
        <v>234</v>
      </c>
      <c r="C31" s="531" t="s">
        <v>235</v>
      </c>
      <c r="D31" s="1038" t="s">
        <v>236</v>
      </c>
      <c r="E31" s="1038" t="s">
        <v>237</v>
      </c>
      <c r="F31" s="1038" t="s">
        <v>238</v>
      </c>
      <c r="G31" s="1038" t="s">
        <v>239</v>
      </c>
      <c r="H31" s="1038" t="s">
        <v>673</v>
      </c>
      <c r="I31" s="1038" t="s">
        <v>241</v>
      </c>
    </row>
    <row r="32" spans="2:9" ht="15.75" thickBot="1" x14ac:dyDescent="0.3">
      <c r="B32" s="1501" t="s">
        <v>1418</v>
      </c>
      <c r="C32" s="533" t="s">
        <v>674</v>
      </c>
      <c r="D32" s="534">
        <v>166</v>
      </c>
      <c r="E32" s="535">
        <v>0</v>
      </c>
      <c r="F32" s="536">
        <v>0</v>
      </c>
      <c r="G32" s="536">
        <v>0</v>
      </c>
      <c r="H32" s="536">
        <v>0</v>
      </c>
      <c r="I32" s="537">
        <v>0</v>
      </c>
    </row>
    <row r="33" spans="2:9" ht="15.75" thickBot="1" x14ac:dyDescent="0.3">
      <c r="B33" s="1501">
        <v>0</v>
      </c>
      <c r="C33" s="533" t="s">
        <v>675</v>
      </c>
      <c r="D33" s="98">
        <v>111</v>
      </c>
      <c r="E33" s="538">
        <v>0</v>
      </c>
      <c r="F33" s="539">
        <v>0</v>
      </c>
      <c r="G33" s="539">
        <v>0</v>
      </c>
      <c r="H33" s="539">
        <v>0</v>
      </c>
      <c r="I33" s="540">
        <v>0</v>
      </c>
    </row>
    <row r="34" spans="2:9" ht="15.75" thickBot="1" x14ac:dyDescent="0.3">
      <c r="B34" s="1501">
        <v>0</v>
      </c>
      <c r="C34" s="533" t="s">
        <v>676</v>
      </c>
      <c r="D34" s="98">
        <v>55</v>
      </c>
      <c r="E34" s="538">
        <v>0</v>
      </c>
      <c r="F34" s="539">
        <v>0</v>
      </c>
      <c r="G34" s="539">
        <v>0</v>
      </c>
      <c r="H34" s="539">
        <v>0</v>
      </c>
      <c r="I34" s="540">
        <v>0</v>
      </c>
    </row>
    <row r="35" spans="2:9" ht="15.75" thickBot="1" x14ac:dyDescent="0.3">
      <c r="B35" s="1501">
        <v>0</v>
      </c>
      <c r="C35" s="533" t="s">
        <v>677</v>
      </c>
      <c r="D35" s="98">
        <v>120</v>
      </c>
      <c r="E35" s="538">
        <v>1</v>
      </c>
      <c r="F35" s="539">
        <v>8.3330000000000001E-3</v>
      </c>
      <c r="G35" s="539">
        <v>1.6670000000000001E-3</v>
      </c>
      <c r="H35" s="539">
        <v>0</v>
      </c>
      <c r="I35" s="540">
        <v>1.6670000000000001E-3</v>
      </c>
    </row>
    <row r="36" spans="2:9" ht="15.75" thickBot="1" x14ac:dyDescent="0.3">
      <c r="B36" s="1501">
        <v>0</v>
      </c>
      <c r="C36" s="533" t="s">
        <v>678</v>
      </c>
      <c r="D36" s="98">
        <v>207</v>
      </c>
      <c r="E36" s="538">
        <v>0</v>
      </c>
      <c r="F36" s="539">
        <v>0</v>
      </c>
      <c r="G36" s="539">
        <v>0</v>
      </c>
      <c r="H36" s="539">
        <v>0</v>
      </c>
      <c r="I36" s="540">
        <v>0</v>
      </c>
    </row>
    <row r="37" spans="2:9" ht="15.75" thickBot="1" x14ac:dyDescent="0.3">
      <c r="B37" s="1501">
        <v>0</v>
      </c>
      <c r="C37" s="533" t="s">
        <v>679</v>
      </c>
      <c r="D37" s="98">
        <v>224</v>
      </c>
      <c r="E37" s="538">
        <v>2</v>
      </c>
      <c r="F37" s="539">
        <v>8.9289999999999994E-3</v>
      </c>
      <c r="G37" s="539">
        <v>1.786E-3</v>
      </c>
      <c r="H37" s="539">
        <v>0.01</v>
      </c>
      <c r="I37" s="540">
        <v>1.786E-3</v>
      </c>
    </row>
    <row r="38" spans="2:9" ht="15.75" thickBot="1" x14ac:dyDescent="0.3">
      <c r="B38" s="1501">
        <v>0</v>
      </c>
      <c r="C38" s="533" t="s">
        <v>680</v>
      </c>
      <c r="D38" s="98">
        <v>730</v>
      </c>
      <c r="E38" s="538">
        <v>14</v>
      </c>
      <c r="F38" s="539">
        <v>1.9178000000000001E-2</v>
      </c>
      <c r="G38" s="539">
        <v>9.2320000000000006E-3</v>
      </c>
      <c r="H38" s="539">
        <v>0.01</v>
      </c>
      <c r="I38" s="540">
        <v>9.2320000000000006E-3</v>
      </c>
    </row>
    <row r="39" spans="2:9" ht="15.75" thickBot="1" x14ac:dyDescent="0.3">
      <c r="B39" s="1501">
        <v>0</v>
      </c>
      <c r="C39" s="533" t="s">
        <v>681</v>
      </c>
      <c r="D39" s="98">
        <v>542</v>
      </c>
      <c r="E39" s="538">
        <v>14</v>
      </c>
      <c r="F39" s="539">
        <v>2.5829999999999999E-2</v>
      </c>
      <c r="G39" s="539">
        <v>1.0900999999999999E-2</v>
      </c>
      <c r="H39" s="539">
        <v>0.01</v>
      </c>
      <c r="I39" s="540">
        <v>1.0900999999999999E-2</v>
      </c>
    </row>
    <row r="40" spans="2:9" ht="15.75" thickBot="1" x14ac:dyDescent="0.3">
      <c r="B40" s="1501">
        <v>0</v>
      </c>
      <c r="C40" s="533" t="s">
        <v>682</v>
      </c>
      <c r="D40" s="98">
        <v>188</v>
      </c>
      <c r="E40" s="538">
        <v>0</v>
      </c>
      <c r="F40" s="539">
        <v>0</v>
      </c>
      <c r="G40" s="539">
        <v>4.6779999999999999E-3</v>
      </c>
      <c r="H40" s="539">
        <v>0.02</v>
      </c>
      <c r="I40" s="540">
        <v>4.6779999999999999E-3</v>
      </c>
    </row>
    <row r="41" spans="2:9" ht="15.75" thickBot="1" x14ac:dyDescent="0.3">
      <c r="B41" s="1501">
        <v>0</v>
      </c>
      <c r="C41" s="533" t="s">
        <v>683</v>
      </c>
      <c r="D41" s="98">
        <v>469</v>
      </c>
      <c r="E41" s="538">
        <v>19</v>
      </c>
      <c r="F41" s="539">
        <v>4.0511999999999999E-2</v>
      </c>
      <c r="G41" s="539">
        <v>1.8929999999999999E-2</v>
      </c>
      <c r="H41" s="539">
        <v>0.05</v>
      </c>
      <c r="I41" s="540">
        <v>1.8929999999999999E-2</v>
      </c>
    </row>
    <row r="42" spans="2:9" ht="15.75" thickBot="1" x14ac:dyDescent="0.3">
      <c r="B42" s="1501">
        <v>0</v>
      </c>
      <c r="C42" s="533" t="s">
        <v>684</v>
      </c>
      <c r="D42" s="98">
        <v>320</v>
      </c>
      <c r="E42" s="538">
        <v>8</v>
      </c>
      <c r="F42" s="539">
        <v>2.5000000000000001E-2</v>
      </c>
      <c r="G42" s="539">
        <v>1.3429E-2</v>
      </c>
      <c r="H42" s="539">
        <v>0.04</v>
      </c>
      <c r="I42" s="540">
        <v>1.3429E-2</v>
      </c>
    </row>
    <row r="43" spans="2:9" ht="15.75" thickBot="1" x14ac:dyDescent="0.3">
      <c r="B43" s="1501">
        <v>0</v>
      </c>
      <c r="C43" s="533" t="s">
        <v>685</v>
      </c>
      <c r="D43" s="98">
        <v>149</v>
      </c>
      <c r="E43" s="538">
        <v>11</v>
      </c>
      <c r="F43" s="539">
        <v>7.3826000000000003E-2</v>
      </c>
      <c r="G43" s="539">
        <v>3.2101999999999999E-2</v>
      </c>
      <c r="H43" s="539">
        <v>7.0000000000000007E-2</v>
      </c>
      <c r="I43" s="540">
        <v>3.2101999999999999E-2</v>
      </c>
    </row>
    <row r="44" spans="2:9" ht="15.75" thickBot="1" x14ac:dyDescent="0.3">
      <c r="B44" s="1501">
        <v>0</v>
      </c>
      <c r="C44" s="533" t="s">
        <v>686</v>
      </c>
      <c r="D44" s="98">
        <v>35</v>
      </c>
      <c r="E44" s="538">
        <v>5</v>
      </c>
      <c r="F44" s="539">
        <v>0.14285700000000001</v>
      </c>
      <c r="G44" s="539">
        <v>8.3557000000000006E-2</v>
      </c>
      <c r="H44" s="539">
        <v>0</v>
      </c>
      <c r="I44" s="540">
        <v>8.3557000000000006E-2</v>
      </c>
    </row>
    <row r="45" spans="2:9" ht="15.75" thickBot="1" x14ac:dyDescent="0.3">
      <c r="B45" s="1501">
        <v>0</v>
      </c>
      <c r="C45" s="533" t="s">
        <v>687</v>
      </c>
      <c r="D45" s="98">
        <v>28</v>
      </c>
      <c r="E45" s="538">
        <v>5</v>
      </c>
      <c r="F45" s="539">
        <v>0.17857100000000001</v>
      </c>
      <c r="G45" s="539">
        <v>9.0033000000000002E-2</v>
      </c>
      <c r="H45" s="539">
        <v>0.12</v>
      </c>
      <c r="I45" s="540">
        <v>9.0033000000000002E-2</v>
      </c>
    </row>
    <row r="46" spans="2:9" ht="15.75" thickBot="1" x14ac:dyDescent="0.3">
      <c r="B46" s="1501">
        <v>0</v>
      </c>
      <c r="C46" s="533" t="s">
        <v>688</v>
      </c>
      <c r="D46" s="98">
        <v>7</v>
      </c>
      <c r="E46" s="538">
        <v>0</v>
      </c>
      <c r="F46" s="539">
        <v>0</v>
      </c>
      <c r="G46" s="539">
        <v>0</v>
      </c>
      <c r="H46" s="539">
        <v>0.23</v>
      </c>
      <c r="I46" s="540">
        <v>0</v>
      </c>
    </row>
    <row r="47" spans="2:9" ht="15.75" thickBot="1" x14ac:dyDescent="0.3">
      <c r="B47" s="1501">
        <v>0</v>
      </c>
      <c r="C47" s="533" t="s">
        <v>689</v>
      </c>
      <c r="D47" s="98">
        <v>0</v>
      </c>
      <c r="E47" s="538">
        <v>0</v>
      </c>
      <c r="F47" s="539">
        <v>0</v>
      </c>
      <c r="G47" s="539">
        <v>0.2</v>
      </c>
      <c r="H47" s="539">
        <v>0</v>
      </c>
      <c r="I47" s="540">
        <v>0.2</v>
      </c>
    </row>
    <row r="48" spans="2:9" ht="15.75" thickBot="1" x14ac:dyDescent="0.3">
      <c r="B48" s="1501">
        <v>0</v>
      </c>
      <c r="C48" s="533" t="s">
        <v>690</v>
      </c>
      <c r="D48" s="106">
        <v>131</v>
      </c>
      <c r="E48" s="541">
        <v>0</v>
      </c>
      <c r="F48" s="542">
        <v>0</v>
      </c>
      <c r="G48" s="542">
        <v>0</v>
      </c>
      <c r="H48" s="542">
        <v>1</v>
      </c>
      <c r="I48" s="543">
        <v>0</v>
      </c>
    </row>
    <row r="50" spans="2:9" ht="15.75" thickBot="1" x14ac:dyDescent="0.3"/>
    <row r="51" spans="2:9" ht="15.75" thickBot="1" x14ac:dyDescent="0.3">
      <c r="B51" s="1502" t="s">
        <v>665</v>
      </c>
      <c r="C51" s="1502" t="s">
        <v>666</v>
      </c>
      <c r="D51" s="1228" t="s">
        <v>667</v>
      </c>
      <c r="E51" s="1502"/>
      <c r="F51" s="1502" t="s">
        <v>668</v>
      </c>
      <c r="G51" s="1502" t="s">
        <v>669</v>
      </c>
      <c r="H51" s="1502" t="s">
        <v>670</v>
      </c>
      <c r="I51" s="1502" t="s">
        <v>671</v>
      </c>
    </row>
    <row r="52" spans="2:9" ht="57.75" thickBot="1" x14ac:dyDescent="0.3">
      <c r="B52" s="1502"/>
      <c r="C52" s="1502"/>
      <c r="D52" s="1037"/>
      <c r="E52" s="1039" t="s">
        <v>672</v>
      </c>
      <c r="F52" s="1502"/>
      <c r="G52" s="1502"/>
      <c r="H52" s="1502"/>
      <c r="I52" s="1502"/>
    </row>
    <row r="53" spans="2:9" ht="15.75" thickBot="1" x14ac:dyDescent="0.3">
      <c r="B53" s="531" t="s">
        <v>234</v>
      </c>
      <c r="C53" s="531" t="s">
        <v>235</v>
      </c>
      <c r="D53" s="1038" t="s">
        <v>236</v>
      </c>
      <c r="E53" s="1038" t="s">
        <v>237</v>
      </c>
      <c r="F53" s="1038" t="s">
        <v>238</v>
      </c>
      <c r="G53" s="1038" t="s">
        <v>239</v>
      </c>
      <c r="H53" s="1038" t="s">
        <v>673</v>
      </c>
      <c r="I53" s="1038" t="s">
        <v>241</v>
      </c>
    </row>
    <row r="54" spans="2:9" ht="15.75" thickBot="1" x14ac:dyDescent="0.3">
      <c r="B54" s="1501" t="s">
        <v>1417</v>
      </c>
      <c r="C54" s="533" t="s">
        <v>674</v>
      </c>
      <c r="D54" s="534">
        <v>191</v>
      </c>
      <c r="E54" s="535">
        <v>0</v>
      </c>
      <c r="F54" s="536">
        <v>0</v>
      </c>
      <c r="G54" s="536">
        <v>0</v>
      </c>
      <c r="H54" s="536">
        <v>0</v>
      </c>
      <c r="I54" s="537">
        <v>0</v>
      </c>
    </row>
    <row r="55" spans="2:9" ht="15.75" thickBot="1" x14ac:dyDescent="0.3">
      <c r="B55" s="1501">
        <v>0</v>
      </c>
      <c r="C55" s="533" t="s">
        <v>675</v>
      </c>
      <c r="D55" s="98">
        <v>127</v>
      </c>
      <c r="E55" s="538">
        <v>0</v>
      </c>
      <c r="F55" s="539">
        <v>0</v>
      </c>
      <c r="G55" s="539">
        <v>0</v>
      </c>
      <c r="H55" s="539">
        <v>0</v>
      </c>
      <c r="I55" s="540">
        <v>0</v>
      </c>
    </row>
    <row r="56" spans="2:9" ht="15.75" thickBot="1" x14ac:dyDescent="0.3">
      <c r="B56" s="1501">
        <v>0</v>
      </c>
      <c r="C56" s="533" t="s">
        <v>676</v>
      </c>
      <c r="D56" s="98">
        <v>64</v>
      </c>
      <c r="E56" s="538">
        <v>0</v>
      </c>
      <c r="F56" s="539">
        <v>0</v>
      </c>
      <c r="G56" s="539">
        <v>0</v>
      </c>
      <c r="H56" s="539">
        <v>0</v>
      </c>
      <c r="I56" s="540">
        <v>0</v>
      </c>
    </row>
    <row r="57" spans="2:9" ht="15.75" thickBot="1" x14ac:dyDescent="0.3">
      <c r="B57" s="1501">
        <v>0</v>
      </c>
      <c r="C57" s="533" t="s">
        <v>677</v>
      </c>
      <c r="D57" s="98">
        <v>52</v>
      </c>
      <c r="E57" s="538">
        <v>0</v>
      </c>
      <c r="F57" s="539">
        <v>0</v>
      </c>
      <c r="G57" s="539">
        <v>0</v>
      </c>
      <c r="H57" s="539">
        <v>0</v>
      </c>
      <c r="I57" s="540">
        <v>0</v>
      </c>
    </row>
    <row r="58" spans="2:9" ht="15.75" thickBot="1" x14ac:dyDescent="0.3">
      <c r="B58" s="1501">
        <v>0</v>
      </c>
      <c r="C58" s="533" t="s">
        <v>678</v>
      </c>
      <c r="D58" s="98">
        <v>96</v>
      </c>
      <c r="E58" s="538">
        <v>1</v>
      </c>
      <c r="F58" s="539">
        <v>1.0416999999999999E-2</v>
      </c>
      <c r="G58" s="539">
        <v>2.0830000000000002E-3</v>
      </c>
      <c r="H58" s="539">
        <v>0</v>
      </c>
      <c r="I58" s="540">
        <v>2.0830000000000002E-3</v>
      </c>
    </row>
    <row r="59" spans="2:9" ht="15.75" thickBot="1" x14ac:dyDescent="0.3">
      <c r="B59" s="1501">
        <v>0</v>
      </c>
      <c r="C59" s="533" t="s">
        <v>679</v>
      </c>
      <c r="D59" s="98">
        <v>57</v>
      </c>
      <c r="E59" s="538">
        <v>0</v>
      </c>
      <c r="F59" s="539">
        <v>0</v>
      </c>
      <c r="G59" s="539">
        <v>7.7920000000000003E-3</v>
      </c>
      <c r="H59" s="539">
        <v>0.01</v>
      </c>
      <c r="I59" s="540">
        <v>7.7920000000000003E-3</v>
      </c>
    </row>
    <row r="60" spans="2:9" ht="15.75" thickBot="1" x14ac:dyDescent="0.3">
      <c r="B60" s="1501">
        <v>0</v>
      </c>
      <c r="C60" s="533" t="s">
        <v>680</v>
      </c>
      <c r="D60" s="98">
        <v>114</v>
      </c>
      <c r="E60" s="538">
        <v>2</v>
      </c>
      <c r="F60" s="539">
        <v>1.7544000000000001E-2</v>
      </c>
      <c r="G60" s="539">
        <v>7.1450000000000003E-3</v>
      </c>
      <c r="H60" s="539">
        <v>0.01</v>
      </c>
      <c r="I60" s="540">
        <v>7.1450000000000003E-3</v>
      </c>
    </row>
    <row r="61" spans="2:9" ht="15.75" thickBot="1" x14ac:dyDescent="0.3">
      <c r="B61" s="1501">
        <v>0</v>
      </c>
      <c r="C61" s="533" t="s">
        <v>681</v>
      </c>
      <c r="D61" s="98">
        <v>87</v>
      </c>
      <c r="E61" s="538">
        <v>2</v>
      </c>
      <c r="F61" s="539">
        <v>2.2988999999999999E-2</v>
      </c>
      <c r="G61" s="539">
        <v>9.3039999999999998E-3</v>
      </c>
      <c r="H61" s="539">
        <v>0.01</v>
      </c>
      <c r="I61" s="540">
        <v>9.3039999999999998E-3</v>
      </c>
    </row>
    <row r="62" spans="2:9" ht="15.75" thickBot="1" x14ac:dyDescent="0.3">
      <c r="B62" s="1501">
        <v>0</v>
      </c>
      <c r="C62" s="533" t="s">
        <v>682</v>
      </c>
      <c r="D62" s="98">
        <v>27</v>
      </c>
      <c r="E62" s="538">
        <v>0</v>
      </c>
      <c r="F62" s="539">
        <v>0</v>
      </c>
      <c r="G62" s="539">
        <v>0</v>
      </c>
      <c r="H62" s="539">
        <v>0.02</v>
      </c>
      <c r="I62" s="540">
        <v>0</v>
      </c>
    </row>
    <row r="63" spans="2:9" ht="15.75" thickBot="1" x14ac:dyDescent="0.3">
      <c r="B63" s="1501">
        <v>0</v>
      </c>
      <c r="C63" s="533" t="s">
        <v>683</v>
      </c>
      <c r="D63" s="98">
        <v>49</v>
      </c>
      <c r="E63" s="538">
        <v>1</v>
      </c>
      <c r="F63" s="539">
        <v>2.0407999999999999E-2</v>
      </c>
      <c r="G63" s="539">
        <v>2.2502999999999999E-2</v>
      </c>
      <c r="H63" s="539">
        <v>0.04</v>
      </c>
      <c r="I63" s="540">
        <v>2.2502999999999999E-2</v>
      </c>
    </row>
    <row r="64" spans="2:9" ht="15.75" thickBot="1" x14ac:dyDescent="0.3">
      <c r="B64" s="1501">
        <v>0</v>
      </c>
      <c r="C64" s="533" t="s">
        <v>684</v>
      </c>
      <c r="D64" s="98">
        <v>41</v>
      </c>
      <c r="E64" s="538">
        <v>1</v>
      </c>
      <c r="F64" s="539">
        <v>2.4389999999999998E-2</v>
      </c>
      <c r="G64" s="539">
        <v>1.1896E-2</v>
      </c>
      <c r="H64" s="539">
        <v>0.03</v>
      </c>
      <c r="I64" s="540">
        <v>1.1896E-2</v>
      </c>
    </row>
    <row r="65" spans="2:9" ht="15.75" thickBot="1" x14ac:dyDescent="0.3">
      <c r="B65" s="1501">
        <v>0</v>
      </c>
      <c r="C65" s="533" t="s">
        <v>685</v>
      </c>
      <c r="D65" s="98">
        <v>8</v>
      </c>
      <c r="E65" s="538">
        <v>0</v>
      </c>
      <c r="F65" s="539">
        <v>0</v>
      </c>
      <c r="G65" s="539">
        <v>5.2631999999999998E-2</v>
      </c>
      <c r="H65" s="539">
        <v>0.06</v>
      </c>
      <c r="I65" s="540">
        <v>5.2631999999999998E-2</v>
      </c>
    </row>
    <row r="66" spans="2:9" ht="15.75" thickBot="1" x14ac:dyDescent="0.3">
      <c r="B66" s="1501">
        <v>0</v>
      </c>
      <c r="C66" s="533" t="s">
        <v>686</v>
      </c>
      <c r="D66" s="98">
        <v>6</v>
      </c>
      <c r="E66" s="538">
        <v>1</v>
      </c>
      <c r="F66" s="539">
        <v>0.16666700000000001</v>
      </c>
      <c r="G66" s="539">
        <v>3.3333000000000002E-2</v>
      </c>
      <c r="H66" s="539">
        <v>0.21</v>
      </c>
      <c r="I66" s="540">
        <v>3.3333000000000002E-2</v>
      </c>
    </row>
    <row r="67" spans="2:9" ht="15.75" thickBot="1" x14ac:dyDescent="0.3">
      <c r="B67" s="1501">
        <v>0</v>
      </c>
      <c r="C67" s="533" t="s">
        <v>687</v>
      </c>
      <c r="D67" s="98">
        <v>4</v>
      </c>
      <c r="E67" s="538">
        <v>0</v>
      </c>
      <c r="F67" s="539">
        <v>0</v>
      </c>
      <c r="G67" s="539">
        <v>0</v>
      </c>
      <c r="H67" s="539">
        <v>0.17</v>
      </c>
      <c r="I67" s="540">
        <v>0</v>
      </c>
    </row>
    <row r="68" spans="2:9" ht="15.75" thickBot="1" x14ac:dyDescent="0.3">
      <c r="B68" s="1501">
        <v>0</v>
      </c>
      <c r="C68" s="533" t="s">
        <v>688</v>
      </c>
      <c r="D68" s="98">
        <v>1</v>
      </c>
      <c r="E68" s="538">
        <v>1</v>
      </c>
      <c r="F68" s="539">
        <v>1</v>
      </c>
      <c r="G68" s="539">
        <v>0.2</v>
      </c>
      <c r="H68" s="539">
        <v>0.25</v>
      </c>
      <c r="I68" s="540">
        <v>0.2</v>
      </c>
    </row>
    <row r="69" spans="2:9" ht="15.75" thickBot="1" x14ac:dyDescent="0.3">
      <c r="B69" s="1501">
        <v>0</v>
      </c>
      <c r="C69" s="533" t="s">
        <v>689</v>
      </c>
      <c r="D69" s="98">
        <v>1</v>
      </c>
      <c r="E69" s="538">
        <v>0</v>
      </c>
      <c r="F69" s="539">
        <v>0</v>
      </c>
      <c r="G69" s="539">
        <v>0</v>
      </c>
      <c r="H69" s="539">
        <v>0.34</v>
      </c>
      <c r="I69" s="540">
        <v>0</v>
      </c>
    </row>
    <row r="70" spans="2:9" ht="15.75" thickBot="1" x14ac:dyDescent="0.3">
      <c r="B70" s="1501">
        <v>0</v>
      </c>
      <c r="C70" s="533" t="s">
        <v>690</v>
      </c>
      <c r="D70" s="106">
        <v>18</v>
      </c>
      <c r="E70" s="541">
        <v>0</v>
      </c>
      <c r="F70" s="542">
        <v>0</v>
      </c>
      <c r="G70" s="542">
        <v>0</v>
      </c>
      <c r="H70" s="542">
        <v>1</v>
      </c>
      <c r="I70" s="543">
        <v>0</v>
      </c>
    </row>
  </sheetData>
  <sheetProtection algorithmName="SHA-512" hashValue="k2Jiob0DEE9zbz9IJjJB327493xofOilEa+Z/ZBBSRKWaty/OlcwFTEd5O+B6P87Y/UbHd5xEt53BMEPYYFDhw==" saltValue="vlAJkalDcZthoT/QG+4H4A==" spinCount="100000" sheet="1" objects="1" scenarios="1"/>
  <mergeCells count="25">
    <mergeCell ref="B54:B70"/>
    <mergeCell ref="H29:H30"/>
    <mergeCell ref="I29:I30"/>
    <mergeCell ref="B32:B48"/>
    <mergeCell ref="B51:B52"/>
    <mergeCell ref="C51:C52"/>
    <mergeCell ref="D51:E51"/>
    <mergeCell ref="F51:F52"/>
    <mergeCell ref="G51:G52"/>
    <mergeCell ref="H51:H52"/>
    <mergeCell ref="I51:I52"/>
    <mergeCell ref="B29:B30"/>
    <mergeCell ref="C29:C30"/>
    <mergeCell ref="D29:E29"/>
    <mergeCell ref="F29:F30"/>
    <mergeCell ref="G29:G30"/>
    <mergeCell ref="B10:B26"/>
    <mergeCell ref="B2:I2"/>
    <mergeCell ref="B7:B8"/>
    <mergeCell ref="C7:C8"/>
    <mergeCell ref="D7:E7"/>
    <mergeCell ref="F7:F8"/>
    <mergeCell ref="G7:G8"/>
    <mergeCell ref="H7:H8"/>
    <mergeCell ref="I7:I8"/>
  </mergeCells>
  <pageMargins left="0.70866141732283472" right="0.70866141732283472" top="0.74803149606299213" bottom="0.74803149606299213" header="0.31496062992125984" footer="0.31496062992125984"/>
  <pageSetup scale="56"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60" zoomScaleNormal="60" workbookViewId="0">
      <selection activeCell="C5" sqref="C5"/>
    </sheetView>
  </sheetViews>
  <sheetFormatPr defaultRowHeight="12.75" x14ac:dyDescent="0.2"/>
  <cols>
    <col min="1" max="1" width="9.140625" style="415"/>
    <col min="2" max="2" width="12.42578125" style="415" customWidth="1"/>
    <col min="3" max="3" width="20.28515625" style="415" customWidth="1"/>
    <col min="4" max="4" width="14.85546875" style="415" customWidth="1"/>
    <col min="5" max="5" width="15.7109375" style="415" customWidth="1"/>
    <col min="6" max="7" width="14" style="415" customWidth="1"/>
    <col min="8" max="8" width="14.5703125" style="415" customWidth="1"/>
    <col min="9" max="9" width="13.5703125" style="415" customWidth="1"/>
    <col min="10" max="10" width="4.42578125" style="415" customWidth="1"/>
    <col min="11" max="11" width="2.85546875" style="415" customWidth="1"/>
    <col min="12" max="12" width="22.28515625" style="415" customWidth="1"/>
    <col min="13" max="13" width="13.7109375" style="415" customWidth="1"/>
    <col min="14" max="14" width="12.7109375" style="415" customWidth="1"/>
    <col min="15" max="15" width="11.28515625" style="415" customWidth="1"/>
    <col min="16" max="16" width="13.28515625" style="415" customWidth="1"/>
    <col min="17" max="17" width="13.42578125" style="415" customWidth="1"/>
    <col min="18" max="18" width="11" style="415" customWidth="1"/>
    <col min="19" max="16384" width="9.140625" style="415"/>
  </cols>
  <sheetData>
    <row r="1" spans="1:19" ht="15.75" thickBot="1" x14ac:dyDescent="0.3">
      <c r="A1" s="4"/>
      <c r="B1" s="544"/>
      <c r="C1" s="544"/>
      <c r="D1" s="544"/>
      <c r="E1" s="544"/>
      <c r="F1" s="545"/>
      <c r="G1" s="544"/>
      <c r="H1" s="544"/>
      <c r="I1" s="544"/>
      <c r="J1" s="544"/>
      <c r="K1" s="544"/>
      <c r="L1" s="544"/>
      <c r="M1" s="544"/>
      <c r="N1" s="544"/>
      <c r="O1" s="544"/>
      <c r="P1" s="544"/>
      <c r="Q1" s="544"/>
      <c r="R1" s="544"/>
      <c r="S1" s="544"/>
    </row>
    <row r="2" spans="1:19" ht="20.25" customHeight="1" thickBot="1" x14ac:dyDescent="0.3">
      <c r="A2" s="544"/>
      <c r="B2" s="1473" t="s">
        <v>691</v>
      </c>
      <c r="C2" s="1504"/>
      <c r="D2" s="1504"/>
      <c r="E2" s="1504"/>
      <c r="F2" s="1504"/>
      <c r="G2" s="1504"/>
      <c r="H2" s="1505"/>
      <c r="I2" s="1505"/>
      <c r="J2" s="1505"/>
      <c r="K2" s="1505"/>
      <c r="L2" s="1505"/>
      <c r="M2" s="1505"/>
      <c r="N2" s="1466"/>
      <c r="O2" s="1466"/>
      <c r="P2" s="1466"/>
      <c r="Q2" s="1466"/>
      <c r="R2" s="1467"/>
      <c r="S2" s="544"/>
    </row>
    <row r="3" spans="1:19" ht="15" x14ac:dyDescent="0.25">
      <c r="A3" s="544"/>
      <c r="B3" s="619" t="s">
        <v>1442</v>
      </c>
      <c r="C3" s="544"/>
      <c r="D3" s="544"/>
      <c r="E3" s="544"/>
      <c r="F3" s="545"/>
      <c r="G3" s="544"/>
      <c r="H3" s="544"/>
      <c r="I3" s="544"/>
      <c r="J3" s="544"/>
      <c r="K3" s="544"/>
      <c r="L3" s="544"/>
      <c r="M3" s="544"/>
      <c r="N3" s="544"/>
      <c r="O3" s="544"/>
      <c r="P3" s="544"/>
      <c r="Q3" s="544"/>
      <c r="R3" s="544"/>
      <c r="S3" s="544"/>
    </row>
    <row r="4" spans="1:19" ht="15.75" thickBot="1" x14ac:dyDescent="0.3">
      <c r="A4" s="544"/>
      <c r="B4" s="546"/>
      <c r="C4" s="544"/>
      <c r="D4" s="544"/>
      <c r="E4" s="544"/>
      <c r="F4" s="545"/>
      <c r="G4" s="544"/>
      <c r="H4" s="544"/>
      <c r="I4" s="544"/>
      <c r="J4" s="544"/>
      <c r="K4" s="544"/>
      <c r="L4" s="546"/>
      <c r="M4" s="544"/>
      <c r="N4" s="544"/>
      <c r="O4" s="544"/>
      <c r="P4" s="544"/>
      <c r="Q4" s="544"/>
      <c r="R4" s="544"/>
      <c r="S4" s="544"/>
    </row>
    <row r="5" spans="1:19" ht="15" customHeight="1" thickBot="1" x14ac:dyDescent="0.3">
      <c r="A5" s="544"/>
      <c r="B5" s="1506" t="s">
        <v>692</v>
      </c>
      <c r="C5" s="1507"/>
      <c r="D5" s="1507"/>
      <c r="E5" s="1507"/>
      <c r="F5" s="1507"/>
      <c r="G5" s="1507"/>
      <c r="H5" s="1508"/>
      <c r="I5" s="1509"/>
      <c r="J5" s="544"/>
      <c r="K5" s="544"/>
      <c r="L5" s="1506" t="s">
        <v>693</v>
      </c>
      <c r="M5" s="1510"/>
      <c r="N5" s="1510"/>
      <c r="O5" s="1510"/>
      <c r="P5" s="1510"/>
      <c r="Q5" s="1510"/>
      <c r="R5" s="1511"/>
      <c r="S5" s="544"/>
    </row>
    <row r="6" spans="1:19" ht="90" customHeight="1" thickBot="1" x14ac:dyDescent="0.3">
      <c r="A6" s="544"/>
      <c r="B6" s="547" t="s">
        <v>694</v>
      </c>
      <c r="C6" s="548" t="s">
        <v>695</v>
      </c>
      <c r="D6" s="548" t="s">
        <v>696</v>
      </c>
      <c r="E6" s="548" t="s">
        <v>697</v>
      </c>
      <c r="F6" s="548" t="s">
        <v>698</v>
      </c>
      <c r="G6" s="548" t="s">
        <v>699</v>
      </c>
      <c r="H6" s="548" t="s">
        <v>700</v>
      </c>
      <c r="I6" s="547" t="s">
        <v>701</v>
      </c>
      <c r="J6" s="544"/>
      <c r="K6" s="544"/>
      <c r="L6" s="549" t="s">
        <v>702</v>
      </c>
      <c r="M6" s="548" t="s">
        <v>696</v>
      </c>
      <c r="N6" s="548" t="s">
        <v>697</v>
      </c>
      <c r="O6" s="548" t="s">
        <v>698</v>
      </c>
      <c r="P6" s="548" t="s">
        <v>699</v>
      </c>
      <c r="Q6" s="548" t="s">
        <v>700</v>
      </c>
      <c r="R6" s="547" t="s">
        <v>701</v>
      </c>
      <c r="S6" s="544"/>
    </row>
    <row r="7" spans="1:19" ht="15.75" thickBot="1" x14ac:dyDescent="0.3">
      <c r="A7" s="544"/>
      <c r="B7" s="549"/>
      <c r="C7" s="550"/>
      <c r="D7" s="550" t="s">
        <v>234</v>
      </c>
      <c r="E7" s="550" t="s">
        <v>235</v>
      </c>
      <c r="F7" s="550" t="s">
        <v>236</v>
      </c>
      <c r="G7" s="550" t="s">
        <v>237</v>
      </c>
      <c r="H7" s="550" t="s">
        <v>238</v>
      </c>
      <c r="I7" s="549" t="s">
        <v>239</v>
      </c>
      <c r="J7" s="544"/>
      <c r="K7" s="544"/>
      <c r="L7" s="551"/>
      <c r="M7" s="552" t="s">
        <v>234</v>
      </c>
      <c r="N7" s="550" t="s">
        <v>235</v>
      </c>
      <c r="O7" s="550" t="s">
        <v>236</v>
      </c>
      <c r="P7" s="550" t="s">
        <v>237</v>
      </c>
      <c r="Q7" s="550" t="s">
        <v>238</v>
      </c>
      <c r="R7" s="550" t="s">
        <v>239</v>
      </c>
      <c r="S7" s="544"/>
    </row>
    <row r="8" spans="1:19" ht="15.75" customHeight="1" x14ac:dyDescent="0.25">
      <c r="A8" s="544"/>
      <c r="B8" s="1512" t="s">
        <v>703</v>
      </c>
      <c r="C8" s="553" t="s">
        <v>704</v>
      </c>
      <c r="D8" s="554">
        <v>0</v>
      </c>
      <c r="E8" s="554">
        <v>0</v>
      </c>
      <c r="F8" s="555">
        <v>0.5</v>
      </c>
      <c r="G8" s="554">
        <v>0</v>
      </c>
      <c r="H8" s="554">
        <v>0</v>
      </c>
      <c r="I8" s="556">
        <v>0</v>
      </c>
      <c r="J8" s="544"/>
      <c r="K8" s="544"/>
      <c r="L8" s="557" t="s">
        <v>705</v>
      </c>
      <c r="M8" s="558">
        <v>0</v>
      </c>
      <c r="N8" s="559">
        <v>0</v>
      </c>
      <c r="O8" s="560">
        <v>1.9</v>
      </c>
      <c r="P8" s="559">
        <v>0</v>
      </c>
      <c r="Q8" s="559">
        <v>0</v>
      </c>
      <c r="R8" s="561">
        <v>0</v>
      </c>
      <c r="S8" s="544"/>
    </row>
    <row r="9" spans="1:19" ht="29.25" customHeight="1" x14ac:dyDescent="0.25">
      <c r="A9" s="544"/>
      <c r="B9" s="1503"/>
      <c r="C9" s="562" t="s">
        <v>706</v>
      </c>
      <c r="D9" s="563">
        <v>0</v>
      </c>
      <c r="E9" s="563">
        <v>0</v>
      </c>
      <c r="F9" s="564">
        <v>0.7</v>
      </c>
      <c r="G9" s="563">
        <v>0</v>
      </c>
      <c r="H9" s="563">
        <v>0</v>
      </c>
      <c r="I9" s="565">
        <v>0</v>
      </c>
      <c r="J9" s="544"/>
      <c r="K9" s="544"/>
      <c r="L9" s="566" t="s">
        <v>707</v>
      </c>
      <c r="M9" s="567">
        <v>0</v>
      </c>
      <c r="N9" s="568">
        <v>0</v>
      </c>
      <c r="O9" s="569">
        <v>2.9</v>
      </c>
      <c r="P9" s="568">
        <v>0</v>
      </c>
      <c r="Q9" s="568">
        <v>0</v>
      </c>
      <c r="R9" s="570">
        <v>0</v>
      </c>
      <c r="S9" s="544"/>
    </row>
    <row r="10" spans="1:19" ht="27.75" customHeight="1" thickBot="1" x14ac:dyDescent="0.3">
      <c r="A10" s="544"/>
      <c r="B10" s="1503" t="s">
        <v>708</v>
      </c>
      <c r="C10" s="562" t="s">
        <v>704</v>
      </c>
      <c r="D10" s="563">
        <v>0</v>
      </c>
      <c r="E10" s="563">
        <v>0</v>
      </c>
      <c r="F10" s="564">
        <v>0.7</v>
      </c>
      <c r="G10" s="563">
        <v>0</v>
      </c>
      <c r="H10" s="563">
        <v>0</v>
      </c>
      <c r="I10" s="565">
        <v>0</v>
      </c>
      <c r="J10" s="544"/>
      <c r="K10" s="544"/>
      <c r="L10" s="571" t="s">
        <v>709</v>
      </c>
      <c r="M10" s="572">
        <v>0</v>
      </c>
      <c r="N10" s="573">
        <v>742.22501694000005</v>
      </c>
      <c r="O10" s="574">
        <v>3.7</v>
      </c>
      <c r="P10" s="573">
        <v>742.22501694000005</v>
      </c>
      <c r="Q10" s="573">
        <v>2746.2325653499997</v>
      </c>
      <c r="R10" s="575">
        <v>17.81340264</v>
      </c>
      <c r="S10" s="544"/>
    </row>
    <row r="11" spans="1:19" ht="29.25" thickBot="1" x14ac:dyDescent="0.3">
      <c r="A11" s="544"/>
      <c r="B11" s="1503"/>
      <c r="C11" s="562" t="s">
        <v>706</v>
      </c>
      <c r="D11" s="563">
        <v>0</v>
      </c>
      <c r="E11" s="563">
        <v>0</v>
      </c>
      <c r="F11" s="564">
        <v>0.9</v>
      </c>
      <c r="G11" s="563">
        <v>0</v>
      </c>
      <c r="H11" s="563">
        <v>0</v>
      </c>
      <c r="I11" s="565">
        <v>0</v>
      </c>
      <c r="J11" s="544"/>
      <c r="K11" s="544"/>
      <c r="L11" s="576" t="s">
        <v>261</v>
      </c>
      <c r="M11" s="577">
        <v>0</v>
      </c>
      <c r="N11" s="578">
        <v>742.22501694000005</v>
      </c>
      <c r="O11" s="579"/>
      <c r="P11" s="578">
        <v>742.22501694000005</v>
      </c>
      <c r="Q11" s="578">
        <v>2746.2325653499997</v>
      </c>
      <c r="R11" s="580">
        <v>17.81340264</v>
      </c>
      <c r="S11" s="544"/>
    </row>
    <row r="12" spans="1:19" ht="15" x14ac:dyDescent="0.25">
      <c r="A12" s="544"/>
      <c r="B12" s="1503" t="s">
        <v>710</v>
      </c>
      <c r="C12" s="562" t="s">
        <v>704</v>
      </c>
      <c r="D12" s="563">
        <v>0</v>
      </c>
      <c r="E12" s="563">
        <v>0</v>
      </c>
      <c r="F12" s="564">
        <v>1.1499999999999999</v>
      </c>
      <c r="G12" s="563">
        <v>0</v>
      </c>
      <c r="H12" s="563">
        <v>0</v>
      </c>
      <c r="I12" s="565">
        <v>0</v>
      </c>
      <c r="J12" s="544"/>
      <c r="K12" s="544"/>
      <c r="L12" s="544"/>
      <c r="M12" s="544"/>
      <c r="N12" s="544"/>
      <c r="O12" s="544"/>
      <c r="P12" s="544"/>
      <c r="Q12" s="544"/>
      <c r="R12" s="544"/>
      <c r="S12" s="544"/>
    </row>
    <row r="13" spans="1:19" ht="28.5" x14ac:dyDescent="0.25">
      <c r="A13" s="544"/>
      <c r="B13" s="1503"/>
      <c r="C13" s="562" t="s">
        <v>706</v>
      </c>
      <c r="D13" s="563">
        <v>0</v>
      </c>
      <c r="E13" s="563">
        <v>0</v>
      </c>
      <c r="F13" s="564">
        <v>1.1499999999999999</v>
      </c>
      <c r="G13" s="563">
        <v>0</v>
      </c>
      <c r="H13" s="563">
        <v>0</v>
      </c>
      <c r="I13" s="565">
        <v>0</v>
      </c>
      <c r="J13" s="544"/>
      <c r="K13" s="544"/>
      <c r="L13" s="544"/>
      <c r="M13" s="544"/>
      <c r="N13" s="544"/>
      <c r="O13" s="544"/>
      <c r="P13" s="544"/>
      <c r="Q13" s="544"/>
      <c r="R13" s="544"/>
      <c r="S13" s="544"/>
    </row>
    <row r="14" spans="1:19" ht="15" x14ac:dyDescent="0.25">
      <c r="A14" s="544"/>
      <c r="B14" s="1503" t="s">
        <v>711</v>
      </c>
      <c r="C14" s="562" t="s">
        <v>704</v>
      </c>
      <c r="D14" s="563">
        <v>0</v>
      </c>
      <c r="E14" s="563">
        <v>0</v>
      </c>
      <c r="F14" s="564">
        <v>2.5</v>
      </c>
      <c r="G14" s="563">
        <v>0</v>
      </c>
      <c r="H14" s="563">
        <v>0</v>
      </c>
      <c r="I14" s="565">
        <v>0</v>
      </c>
      <c r="J14" s="544"/>
      <c r="K14" s="544"/>
      <c r="L14" s="544"/>
      <c r="M14" s="544"/>
      <c r="N14" s="544"/>
      <c r="O14" s="544"/>
      <c r="P14" s="544"/>
      <c r="Q14" s="544"/>
      <c r="R14" s="544"/>
      <c r="S14" s="544"/>
    </row>
    <row r="15" spans="1:19" ht="28.5" x14ac:dyDescent="0.25">
      <c r="A15" s="544"/>
      <c r="B15" s="1503"/>
      <c r="C15" s="562" t="s">
        <v>706</v>
      </c>
      <c r="D15" s="563">
        <v>0</v>
      </c>
      <c r="E15" s="563">
        <v>0</v>
      </c>
      <c r="F15" s="564">
        <v>2.5</v>
      </c>
      <c r="G15" s="563">
        <v>0</v>
      </c>
      <c r="H15" s="563">
        <v>0</v>
      </c>
      <c r="I15" s="565">
        <v>0</v>
      </c>
      <c r="J15" s="544"/>
      <c r="K15" s="544"/>
      <c r="L15" s="544"/>
      <c r="M15" s="544"/>
      <c r="N15" s="544"/>
      <c r="O15" s="544"/>
      <c r="P15" s="544"/>
      <c r="Q15" s="544"/>
      <c r="R15" s="544"/>
      <c r="S15" s="544"/>
    </row>
    <row r="16" spans="1:19" ht="15" x14ac:dyDescent="0.25">
      <c r="A16" s="544"/>
      <c r="B16" s="1503" t="s">
        <v>712</v>
      </c>
      <c r="C16" s="562" t="s">
        <v>704</v>
      </c>
      <c r="D16" s="563">
        <v>0</v>
      </c>
      <c r="E16" s="563">
        <v>0</v>
      </c>
      <c r="F16" s="581" t="s">
        <v>713</v>
      </c>
      <c r="G16" s="563">
        <v>0</v>
      </c>
      <c r="H16" s="563">
        <v>0</v>
      </c>
      <c r="I16" s="565">
        <v>0</v>
      </c>
      <c r="J16" s="544"/>
      <c r="K16" s="544"/>
      <c r="L16" s="544"/>
      <c r="M16" s="544"/>
      <c r="N16" s="544"/>
      <c r="O16" s="544"/>
      <c r="P16" s="544"/>
      <c r="Q16" s="544"/>
      <c r="R16" s="544"/>
      <c r="S16" s="544"/>
    </row>
    <row r="17" spans="1:19" ht="29.25" thickBot="1" x14ac:dyDescent="0.3">
      <c r="A17" s="544"/>
      <c r="B17" s="1513"/>
      <c r="C17" s="582" t="s">
        <v>706</v>
      </c>
      <c r="D17" s="583">
        <v>0</v>
      </c>
      <c r="E17" s="583">
        <v>0</v>
      </c>
      <c r="F17" s="584" t="s">
        <v>713</v>
      </c>
      <c r="G17" s="583">
        <v>0</v>
      </c>
      <c r="H17" s="583">
        <v>0</v>
      </c>
      <c r="I17" s="585">
        <v>0</v>
      </c>
      <c r="J17" s="544"/>
      <c r="K17" s="544"/>
      <c r="L17" s="544"/>
      <c r="M17" s="544"/>
      <c r="N17" s="544"/>
      <c r="O17" s="544"/>
      <c r="P17" s="544"/>
      <c r="Q17" s="544"/>
      <c r="R17" s="544"/>
      <c r="S17" s="544"/>
    </row>
    <row r="18" spans="1:19" ht="15" x14ac:dyDescent="0.25">
      <c r="A18" s="544"/>
      <c r="B18" s="1514" t="s">
        <v>261</v>
      </c>
      <c r="C18" s="586" t="s">
        <v>704</v>
      </c>
      <c r="D18" s="554">
        <v>0</v>
      </c>
      <c r="E18" s="554">
        <v>0</v>
      </c>
      <c r="F18" s="587"/>
      <c r="G18" s="554">
        <v>0</v>
      </c>
      <c r="H18" s="554">
        <v>0</v>
      </c>
      <c r="I18" s="556">
        <v>0</v>
      </c>
      <c r="J18" s="544"/>
      <c r="K18" s="544"/>
      <c r="L18" s="544"/>
      <c r="M18" s="544"/>
      <c r="N18" s="544"/>
      <c r="O18" s="544"/>
      <c r="P18" s="544"/>
      <c r="Q18" s="544"/>
      <c r="R18" s="544"/>
      <c r="S18" s="544"/>
    </row>
    <row r="19" spans="1:19" ht="29.25" thickBot="1" x14ac:dyDescent="0.3">
      <c r="A19" s="544"/>
      <c r="B19" s="1515"/>
      <c r="C19" s="588" t="s">
        <v>706</v>
      </c>
      <c r="D19" s="589">
        <v>0</v>
      </c>
      <c r="E19" s="589">
        <v>0</v>
      </c>
      <c r="F19" s="590"/>
      <c r="G19" s="589">
        <v>0</v>
      </c>
      <c r="H19" s="589">
        <v>0</v>
      </c>
      <c r="I19" s="591">
        <v>0</v>
      </c>
      <c r="J19" s="544"/>
      <c r="K19" s="544"/>
      <c r="L19" s="544"/>
      <c r="M19" s="544"/>
      <c r="N19" s="544"/>
      <c r="O19" s="544"/>
      <c r="P19" s="544"/>
      <c r="Q19" s="544"/>
      <c r="R19" s="544"/>
      <c r="S19" s="544"/>
    </row>
    <row r="20" spans="1:19" ht="15" x14ac:dyDescent="0.25">
      <c r="A20" s="544"/>
      <c r="B20" s="544"/>
      <c r="C20" s="544"/>
      <c r="D20" s="544"/>
      <c r="E20" s="544"/>
      <c r="F20" s="545"/>
      <c r="G20" s="544"/>
      <c r="H20" s="544"/>
      <c r="I20" s="544"/>
      <c r="J20" s="544"/>
      <c r="K20" s="544"/>
      <c r="L20" s="544"/>
      <c r="M20" s="544"/>
      <c r="N20" s="544"/>
      <c r="O20" s="544"/>
      <c r="P20" s="544"/>
      <c r="Q20" s="544"/>
      <c r="R20" s="544"/>
      <c r="S20" s="544"/>
    </row>
    <row r="21" spans="1:19" ht="15.75" thickBot="1" x14ac:dyDescent="0.3">
      <c r="A21" s="544"/>
      <c r="B21" s="546"/>
      <c r="C21" s="544"/>
      <c r="D21" s="544"/>
      <c r="E21" s="544"/>
      <c r="F21" s="545"/>
      <c r="G21" s="544"/>
      <c r="H21" s="544"/>
      <c r="I21" s="544"/>
      <c r="J21" s="544"/>
      <c r="K21" s="544"/>
      <c r="L21" s="544"/>
      <c r="M21" s="544"/>
      <c r="N21" s="544"/>
      <c r="O21" s="544"/>
      <c r="P21" s="544"/>
      <c r="Q21" s="544"/>
      <c r="R21" s="544"/>
      <c r="S21" s="544"/>
    </row>
    <row r="22" spans="1:19" ht="30" customHeight="1" thickBot="1" x14ac:dyDescent="0.3">
      <c r="A22" s="544"/>
      <c r="B22" s="1506" t="s">
        <v>714</v>
      </c>
      <c r="C22" s="1507"/>
      <c r="D22" s="1507"/>
      <c r="E22" s="1507"/>
      <c r="F22" s="1507"/>
      <c r="G22" s="1507"/>
      <c r="H22" s="1508"/>
      <c r="I22" s="1509"/>
      <c r="J22" s="544"/>
      <c r="K22" s="544"/>
      <c r="L22" s="544"/>
      <c r="M22" s="544"/>
      <c r="N22" s="544"/>
      <c r="O22" s="544"/>
      <c r="P22" s="544"/>
      <c r="Q22" s="544"/>
      <c r="R22" s="544"/>
      <c r="S22" s="544"/>
    </row>
    <row r="23" spans="1:19" ht="90" customHeight="1" thickBot="1" x14ac:dyDescent="0.3">
      <c r="A23" s="544"/>
      <c r="B23" s="547" t="s">
        <v>694</v>
      </c>
      <c r="C23" s="548" t="s">
        <v>695</v>
      </c>
      <c r="D23" s="548" t="s">
        <v>696</v>
      </c>
      <c r="E23" s="548" t="s">
        <v>697</v>
      </c>
      <c r="F23" s="548" t="s">
        <v>698</v>
      </c>
      <c r="G23" s="548" t="s">
        <v>699</v>
      </c>
      <c r="H23" s="548" t="s">
        <v>700</v>
      </c>
      <c r="I23" s="547" t="s">
        <v>701</v>
      </c>
      <c r="J23" s="544"/>
      <c r="K23" s="544"/>
      <c r="L23" s="544"/>
      <c r="M23" s="544"/>
      <c r="N23" s="544"/>
      <c r="O23" s="544"/>
      <c r="P23" s="544"/>
      <c r="Q23" s="544"/>
      <c r="R23" s="544"/>
      <c r="S23" s="544"/>
    </row>
    <row r="24" spans="1:19" ht="15.75" thickBot="1" x14ac:dyDescent="0.3">
      <c r="A24" s="544"/>
      <c r="B24" s="549"/>
      <c r="C24" s="550"/>
      <c r="D24" s="550" t="s">
        <v>234</v>
      </c>
      <c r="E24" s="550" t="s">
        <v>235</v>
      </c>
      <c r="F24" s="550" t="s">
        <v>236</v>
      </c>
      <c r="G24" s="550" t="s">
        <v>237</v>
      </c>
      <c r="H24" s="550" t="s">
        <v>238</v>
      </c>
      <c r="I24" s="549" t="s">
        <v>239</v>
      </c>
      <c r="J24" s="544"/>
      <c r="K24" s="544"/>
      <c r="L24" s="544"/>
      <c r="M24" s="544"/>
      <c r="N24" s="544"/>
      <c r="O24" s="544"/>
      <c r="P24" s="544"/>
      <c r="Q24" s="544"/>
      <c r="R24" s="544"/>
      <c r="S24" s="544"/>
    </row>
    <row r="25" spans="1:19" ht="15" x14ac:dyDescent="0.25">
      <c r="A25" s="544"/>
      <c r="B25" s="1512" t="s">
        <v>703</v>
      </c>
      <c r="C25" s="553" t="s">
        <v>704</v>
      </c>
      <c r="D25" s="592">
        <v>0</v>
      </c>
      <c r="E25" s="592">
        <v>0</v>
      </c>
      <c r="F25" s="593">
        <v>0.5</v>
      </c>
      <c r="G25" s="592">
        <v>0</v>
      </c>
      <c r="H25" s="592">
        <v>0</v>
      </c>
      <c r="I25" s="594">
        <v>0</v>
      </c>
      <c r="J25" s="544"/>
      <c r="K25" s="544"/>
      <c r="L25" s="544"/>
      <c r="M25" s="544"/>
      <c r="N25" s="544"/>
      <c r="O25" s="544"/>
      <c r="P25" s="544"/>
      <c r="Q25" s="544"/>
      <c r="R25" s="544"/>
      <c r="S25" s="544"/>
    </row>
    <row r="26" spans="1:19" ht="28.5" x14ac:dyDescent="0.25">
      <c r="A26" s="544"/>
      <c r="B26" s="1503"/>
      <c r="C26" s="562" t="s">
        <v>706</v>
      </c>
      <c r="D26" s="595">
        <v>0</v>
      </c>
      <c r="E26" s="595">
        <v>0</v>
      </c>
      <c r="F26" s="596">
        <v>0.7</v>
      </c>
      <c r="G26" s="595">
        <v>0</v>
      </c>
      <c r="H26" s="595">
        <v>0</v>
      </c>
      <c r="I26" s="597">
        <v>0</v>
      </c>
      <c r="J26" s="544"/>
      <c r="K26" s="544"/>
      <c r="L26" s="544"/>
      <c r="M26" s="544"/>
      <c r="N26" s="544"/>
      <c r="O26" s="544"/>
      <c r="P26" s="544"/>
      <c r="Q26" s="544"/>
      <c r="R26" s="544"/>
      <c r="S26" s="544"/>
    </row>
    <row r="27" spans="1:19" ht="15" x14ac:dyDescent="0.25">
      <c r="A27" s="544"/>
      <c r="B27" s="1503" t="s">
        <v>708</v>
      </c>
      <c r="C27" s="562" t="s">
        <v>704</v>
      </c>
      <c r="D27" s="595">
        <v>0</v>
      </c>
      <c r="E27" s="595">
        <v>0</v>
      </c>
      <c r="F27" s="596">
        <v>0.7</v>
      </c>
      <c r="G27" s="595">
        <v>0</v>
      </c>
      <c r="H27" s="595">
        <v>0</v>
      </c>
      <c r="I27" s="597">
        <v>0</v>
      </c>
      <c r="J27" s="544"/>
      <c r="K27" s="544"/>
      <c r="L27" s="544"/>
      <c r="M27" s="544"/>
      <c r="N27" s="544"/>
      <c r="O27" s="544"/>
      <c r="P27" s="544"/>
      <c r="Q27" s="544"/>
      <c r="R27" s="544"/>
      <c r="S27" s="544"/>
    </row>
    <row r="28" spans="1:19" ht="28.5" x14ac:dyDescent="0.25">
      <c r="A28" s="544"/>
      <c r="B28" s="1503"/>
      <c r="C28" s="562" t="s">
        <v>706</v>
      </c>
      <c r="D28" s="595">
        <v>0</v>
      </c>
      <c r="E28" s="595">
        <v>0</v>
      </c>
      <c r="F28" s="596">
        <v>0.9</v>
      </c>
      <c r="G28" s="595">
        <v>0</v>
      </c>
      <c r="H28" s="595">
        <v>0</v>
      </c>
      <c r="I28" s="597">
        <v>0</v>
      </c>
      <c r="J28" s="544"/>
      <c r="K28" s="544"/>
      <c r="L28" s="544"/>
      <c r="M28" s="544"/>
      <c r="N28" s="544"/>
      <c r="O28" s="544"/>
      <c r="P28" s="544"/>
      <c r="Q28" s="544"/>
      <c r="R28" s="544"/>
      <c r="S28" s="544"/>
    </row>
    <row r="29" spans="1:19" ht="15" x14ac:dyDescent="0.25">
      <c r="A29" s="544"/>
      <c r="B29" s="1503" t="s">
        <v>710</v>
      </c>
      <c r="C29" s="562" t="s">
        <v>704</v>
      </c>
      <c r="D29" s="595">
        <v>0</v>
      </c>
      <c r="E29" s="595">
        <v>0</v>
      </c>
      <c r="F29" s="596">
        <v>1.1499999999999999</v>
      </c>
      <c r="G29" s="595">
        <v>0</v>
      </c>
      <c r="H29" s="595">
        <v>0</v>
      </c>
      <c r="I29" s="597">
        <v>0</v>
      </c>
      <c r="J29" s="544"/>
      <c r="K29" s="544"/>
      <c r="L29" s="544"/>
      <c r="M29" s="544"/>
      <c r="N29" s="544"/>
      <c r="O29" s="544"/>
      <c r="P29" s="544"/>
      <c r="Q29" s="544"/>
      <c r="R29" s="544"/>
      <c r="S29" s="544"/>
    </row>
    <row r="30" spans="1:19" ht="28.5" x14ac:dyDescent="0.25">
      <c r="A30" s="544"/>
      <c r="B30" s="1503"/>
      <c r="C30" s="562" t="s">
        <v>706</v>
      </c>
      <c r="D30" s="595">
        <v>0</v>
      </c>
      <c r="E30" s="595">
        <v>0</v>
      </c>
      <c r="F30" s="596">
        <v>1.1499999999999999</v>
      </c>
      <c r="G30" s="595">
        <v>0</v>
      </c>
      <c r="H30" s="595">
        <v>0</v>
      </c>
      <c r="I30" s="597">
        <v>0</v>
      </c>
      <c r="J30" s="544"/>
      <c r="K30" s="544"/>
      <c r="L30" s="544"/>
      <c r="M30" s="544"/>
      <c r="N30" s="544"/>
      <c r="O30" s="544"/>
      <c r="P30" s="544"/>
      <c r="Q30" s="544"/>
      <c r="R30" s="544"/>
      <c r="S30" s="544"/>
    </row>
    <row r="31" spans="1:19" ht="15" x14ac:dyDescent="0.25">
      <c r="A31" s="544"/>
      <c r="B31" s="1503" t="s">
        <v>711</v>
      </c>
      <c r="C31" s="562" t="s">
        <v>704</v>
      </c>
      <c r="D31" s="595">
        <v>0</v>
      </c>
      <c r="E31" s="595">
        <v>0</v>
      </c>
      <c r="F31" s="596">
        <v>2.5</v>
      </c>
      <c r="G31" s="595">
        <v>0</v>
      </c>
      <c r="H31" s="595">
        <v>0</v>
      </c>
      <c r="I31" s="597">
        <v>0</v>
      </c>
      <c r="J31" s="544"/>
      <c r="K31" s="544"/>
      <c r="L31" s="544"/>
      <c r="M31" s="544"/>
      <c r="N31" s="544"/>
      <c r="O31" s="544"/>
      <c r="P31" s="544"/>
      <c r="Q31" s="544"/>
      <c r="R31" s="544"/>
      <c r="S31" s="544"/>
    </row>
    <row r="32" spans="1:19" ht="28.5" x14ac:dyDescent="0.25">
      <c r="A32" s="544"/>
      <c r="B32" s="1503"/>
      <c r="C32" s="562" t="s">
        <v>706</v>
      </c>
      <c r="D32" s="595">
        <v>0</v>
      </c>
      <c r="E32" s="595">
        <v>0</v>
      </c>
      <c r="F32" s="596">
        <v>2.5</v>
      </c>
      <c r="G32" s="595">
        <v>0</v>
      </c>
      <c r="H32" s="595">
        <v>0</v>
      </c>
      <c r="I32" s="597">
        <v>0</v>
      </c>
      <c r="J32" s="544"/>
      <c r="K32" s="544"/>
      <c r="L32" s="544"/>
      <c r="M32" s="544"/>
      <c r="N32" s="544"/>
      <c r="O32" s="544"/>
      <c r="P32" s="544"/>
      <c r="Q32" s="544"/>
      <c r="R32" s="544"/>
      <c r="S32" s="544"/>
    </row>
    <row r="33" spans="1:19" ht="15" x14ac:dyDescent="0.25">
      <c r="A33" s="544"/>
      <c r="B33" s="1503" t="s">
        <v>712</v>
      </c>
      <c r="C33" s="562" t="s">
        <v>704</v>
      </c>
      <c r="D33" s="595">
        <v>0</v>
      </c>
      <c r="E33" s="595">
        <v>0</v>
      </c>
      <c r="F33" s="598" t="s">
        <v>713</v>
      </c>
      <c r="G33" s="595">
        <v>0</v>
      </c>
      <c r="H33" s="595">
        <v>0</v>
      </c>
      <c r="I33" s="597">
        <v>0</v>
      </c>
      <c r="J33" s="544"/>
      <c r="K33" s="544"/>
      <c r="L33" s="544"/>
      <c r="M33" s="544"/>
      <c r="N33" s="544"/>
      <c r="O33" s="544"/>
      <c r="P33" s="544"/>
      <c r="Q33" s="544"/>
      <c r="R33" s="544"/>
      <c r="S33" s="544"/>
    </row>
    <row r="34" spans="1:19" ht="29.25" thickBot="1" x14ac:dyDescent="0.3">
      <c r="A34" s="544"/>
      <c r="B34" s="1513"/>
      <c r="C34" s="582" t="s">
        <v>706</v>
      </c>
      <c r="D34" s="599">
        <v>0</v>
      </c>
      <c r="E34" s="599">
        <v>0</v>
      </c>
      <c r="F34" s="600" t="s">
        <v>713</v>
      </c>
      <c r="G34" s="599">
        <v>0</v>
      </c>
      <c r="H34" s="599">
        <v>0</v>
      </c>
      <c r="I34" s="601">
        <v>0</v>
      </c>
      <c r="J34" s="544"/>
      <c r="K34" s="544"/>
      <c r="L34" s="544"/>
      <c r="M34" s="544"/>
      <c r="N34" s="544"/>
      <c r="O34" s="544"/>
      <c r="P34" s="544"/>
      <c r="Q34" s="544"/>
      <c r="R34" s="544"/>
      <c r="S34" s="544"/>
    </row>
    <row r="35" spans="1:19" ht="15" x14ac:dyDescent="0.25">
      <c r="A35" s="544"/>
      <c r="B35" s="1514" t="s">
        <v>261</v>
      </c>
      <c r="C35" s="586" t="s">
        <v>704</v>
      </c>
      <c r="D35" s="592">
        <v>0</v>
      </c>
      <c r="E35" s="592">
        <v>0</v>
      </c>
      <c r="F35" s="602"/>
      <c r="G35" s="592">
        <v>0</v>
      </c>
      <c r="H35" s="592">
        <v>0</v>
      </c>
      <c r="I35" s="594">
        <v>0</v>
      </c>
      <c r="J35" s="544"/>
      <c r="K35" s="544"/>
      <c r="L35" s="544"/>
      <c r="M35" s="544"/>
      <c r="N35" s="544"/>
      <c r="O35" s="544"/>
      <c r="P35" s="544"/>
      <c r="Q35" s="544"/>
      <c r="R35" s="544"/>
      <c r="S35" s="544"/>
    </row>
    <row r="36" spans="1:19" ht="29.25" thickBot="1" x14ac:dyDescent="0.3">
      <c r="A36" s="544"/>
      <c r="B36" s="1515"/>
      <c r="C36" s="588" t="s">
        <v>706</v>
      </c>
      <c r="D36" s="603">
        <v>0</v>
      </c>
      <c r="E36" s="603">
        <v>0</v>
      </c>
      <c r="F36" s="604"/>
      <c r="G36" s="603">
        <v>0</v>
      </c>
      <c r="H36" s="603">
        <v>0</v>
      </c>
      <c r="I36" s="605">
        <v>0</v>
      </c>
      <c r="J36" s="544"/>
      <c r="K36" s="544"/>
      <c r="L36" s="544"/>
      <c r="M36" s="544"/>
      <c r="N36" s="544"/>
      <c r="O36" s="544"/>
      <c r="P36" s="544"/>
      <c r="Q36" s="544"/>
      <c r="R36" s="544"/>
      <c r="S36" s="544"/>
    </row>
    <row r="37" spans="1:19" ht="15" x14ac:dyDescent="0.25">
      <c r="A37" s="544"/>
      <c r="B37" s="544"/>
      <c r="C37" s="544"/>
      <c r="D37" s="544"/>
      <c r="E37" s="544"/>
      <c r="F37" s="545"/>
      <c r="G37" s="544"/>
      <c r="H37" s="544"/>
      <c r="I37" s="544"/>
      <c r="J37" s="544"/>
      <c r="K37" s="544"/>
      <c r="L37" s="544"/>
      <c r="M37" s="544"/>
      <c r="N37" s="544"/>
      <c r="O37" s="544"/>
      <c r="P37" s="544"/>
      <c r="Q37" s="544"/>
      <c r="R37" s="544"/>
      <c r="S37" s="544"/>
    </row>
    <row r="38" spans="1:19" ht="15.75" thickBot="1" x14ac:dyDescent="0.3">
      <c r="A38" s="544"/>
      <c r="B38" s="546"/>
      <c r="C38" s="544"/>
      <c r="D38" s="544"/>
      <c r="E38" s="544"/>
      <c r="F38" s="545"/>
      <c r="G38" s="544"/>
      <c r="H38" s="544"/>
      <c r="I38" s="544"/>
      <c r="J38" s="544"/>
      <c r="K38" s="544"/>
      <c r="L38" s="544"/>
      <c r="M38" s="544"/>
      <c r="N38" s="544"/>
      <c r="O38" s="544"/>
      <c r="P38" s="544"/>
      <c r="Q38" s="544"/>
      <c r="R38" s="544"/>
      <c r="S38" s="544"/>
    </row>
    <row r="39" spans="1:19" ht="15" customHeight="1" thickBot="1" x14ac:dyDescent="0.3">
      <c r="A39" s="544"/>
      <c r="B39" s="1506" t="s">
        <v>715</v>
      </c>
      <c r="C39" s="1507"/>
      <c r="D39" s="1507"/>
      <c r="E39" s="1507"/>
      <c r="F39" s="1507"/>
      <c r="G39" s="1507"/>
      <c r="H39" s="1508"/>
      <c r="I39" s="1509"/>
      <c r="J39" s="544"/>
      <c r="K39" s="544"/>
      <c r="L39" s="544"/>
      <c r="M39" s="544"/>
      <c r="N39" s="544"/>
      <c r="O39" s="544"/>
      <c r="P39" s="544"/>
      <c r="Q39" s="544"/>
      <c r="R39" s="544"/>
      <c r="S39" s="544"/>
    </row>
    <row r="40" spans="1:19" ht="90" customHeight="1" thickBot="1" x14ac:dyDescent="0.3">
      <c r="A40" s="544"/>
      <c r="B40" s="547" t="s">
        <v>694</v>
      </c>
      <c r="C40" s="548" t="s">
        <v>695</v>
      </c>
      <c r="D40" s="548" t="s">
        <v>696</v>
      </c>
      <c r="E40" s="548" t="s">
        <v>697</v>
      </c>
      <c r="F40" s="548" t="s">
        <v>698</v>
      </c>
      <c r="G40" s="548" t="s">
        <v>699</v>
      </c>
      <c r="H40" s="548" t="s">
        <v>700</v>
      </c>
      <c r="I40" s="547" t="s">
        <v>701</v>
      </c>
      <c r="J40" s="544"/>
      <c r="K40" s="544"/>
      <c r="L40" s="544"/>
      <c r="M40" s="544"/>
      <c r="N40" s="544"/>
      <c r="O40" s="544"/>
      <c r="P40" s="544"/>
      <c r="Q40" s="544"/>
      <c r="R40" s="544"/>
      <c r="S40" s="544"/>
    </row>
    <row r="41" spans="1:19" ht="15.75" thickBot="1" x14ac:dyDescent="0.3">
      <c r="A41" s="544"/>
      <c r="B41" s="549"/>
      <c r="C41" s="550"/>
      <c r="D41" s="550" t="s">
        <v>234</v>
      </c>
      <c r="E41" s="550" t="s">
        <v>235</v>
      </c>
      <c r="F41" s="550" t="s">
        <v>236</v>
      </c>
      <c r="G41" s="550" t="s">
        <v>237</v>
      </c>
      <c r="H41" s="550" t="s">
        <v>238</v>
      </c>
      <c r="I41" s="549" t="s">
        <v>239</v>
      </c>
      <c r="J41" s="544"/>
      <c r="K41" s="544"/>
      <c r="L41" s="544"/>
      <c r="M41" s="544"/>
      <c r="N41" s="544"/>
      <c r="O41" s="544"/>
      <c r="P41" s="544"/>
      <c r="Q41" s="544"/>
      <c r="R41" s="544"/>
      <c r="S41" s="544"/>
    </row>
    <row r="42" spans="1:19" ht="15" x14ac:dyDescent="0.25">
      <c r="A42" s="544"/>
      <c r="B42" s="1512" t="s">
        <v>703</v>
      </c>
      <c r="C42" s="553" t="s">
        <v>704</v>
      </c>
      <c r="D42" s="554">
        <v>0</v>
      </c>
      <c r="E42" s="554">
        <v>0</v>
      </c>
      <c r="F42" s="555">
        <v>0.5</v>
      </c>
      <c r="G42" s="554">
        <v>0</v>
      </c>
      <c r="H42" s="554">
        <v>0</v>
      </c>
      <c r="I42" s="556">
        <v>0</v>
      </c>
      <c r="J42" s="544"/>
      <c r="K42" s="544"/>
      <c r="L42" s="544"/>
      <c r="M42" s="544"/>
      <c r="N42" s="544"/>
      <c r="O42" s="544"/>
      <c r="P42" s="544"/>
      <c r="Q42" s="544"/>
      <c r="R42" s="544"/>
      <c r="S42" s="544"/>
    </row>
    <row r="43" spans="1:19" ht="28.5" x14ac:dyDescent="0.25">
      <c r="A43" s="544"/>
      <c r="B43" s="1503"/>
      <c r="C43" s="562" t="s">
        <v>706</v>
      </c>
      <c r="D43" s="563">
        <v>0</v>
      </c>
      <c r="E43" s="563">
        <v>0</v>
      </c>
      <c r="F43" s="564">
        <v>0.7</v>
      </c>
      <c r="G43" s="563">
        <v>0</v>
      </c>
      <c r="H43" s="563">
        <v>0</v>
      </c>
      <c r="I43" s="565">
        <v>0</v>
      </c>
      <c r="J43" s="544"/>
      <c r="K43" s="544"/>
      <c r="L43" s="544"/>
      <c r="M43" s="544"/>
      <c r="N43" s="544"/>
      <c r="O43" s="544"/>
      <c r="P43" s="544"/>
      <c r="Q43" s="544"/>
      <c r="R43" s="544"/>
      <c r="S43" s="544"/>
    </row>
    <row r="44" spans="1:19" ht="15" x14ac:dyDescent="0.25">
      <c r="A44" s="544"/>
      <c r="B44" s="1503" t="s">
        <v>708</v>
      </c>
      <c r="C44" s="562" t="s">
        <v>704</v>
      </c>
      <c r="D44" s="563">
        <v>0</v>
      </c>
      <c r="E44" s="563">
        <v>0</v>
      </c>
      <c r="F44" s="564">
        <v>0.7</v>
      </c>
      <c r="G44" s="563">
        <v>0</v>
      </c>
      <c r="H44" s="563">
        <v>0</v>
      </c>
      <c r="I44" s="565">
        <v>0</v>
      </c>
      <c r="J44" s="544"/>
      <c r="K44" s="544"/>
      <c r="L44" s="544"/>
      <c r="M44" s="544"/>
      <c r="N44" s="544"/>
      <c r="O44" s="544"/>
      <c r="P44" s="544"/>
      <c r="Q44" s="544"/>
      <c r="R44" s="544"/>
      <c r="S44" s="544"/>
    </row>
    <row r="45" spans="1:19" ht="28.5" x14ac:dyDescent="0.25">
      <c r="A45" s="544"/>
      <c r="B45" s="1503"/>
      <c r="C45" s="562" t="s">
        <v>706</v>
      </c>
      <c r="D45" s="563">
        <v>0</v>
      </c>
      <c r="E45" s="563">
        <v>0</v>
      </c>
      <c r="F45" s="564">
        <v>0.9</v>
      </c>
      <c r="G45" s="563">
        <v>0</v>
      </c>
      <c r="H45" s="563">
        <v>0</v>
      </c>
      <c r="I45" s="565">
        <v>0</v>
      </c>
      <c r="J45" s="544"/>
      <c r="K45" s="544"/>
      <c r="L45" s="544"/>
      <c r="M45" s="544"/>
      <c r="N45" s="544"/>
      <c r="O45" s="544"/>
      <c r="P45" s="544"/>
      <c r="Q45" s="544"/>
      <c r="R45" s="544"/>
      <c r="S45" s="544"/>
    </row>
    <row r="46" spans="1:19" ht="15" x14ac:dyDescent="0.25">
      <c r="A46" s="544"/>
      <c r="B46" s="1503" t="s">
        <v>710</v>
      </c>
      <c r="C46" s="562" t="s">
        <v>704</v>
      </c>
      <c r="D46" s="563">
        <v>0</v>
      </c>
      <c r="E46" s="563">
        <v>0</v>
      </c>
      <c r="F46" s="564">
        <v>1.1499999999999999</v>
      </c>
      <c r="G46" s="563">
        <v>0</v>
      </c>
      <c r="H46" s="563">
        <v>0</v>
      </c>
      <c r="I46" s="565">
        <v>0</v>
      </c>
      <c r="J46" s="544"/>
      <c r="K46" s="544"/>
      <c r="L46" s="544"/>
      <c r="M46" s="544"/>
      <c r="N46" s="544"/>
      <c r="O46" s="544"/>
      <c r="P46" s="544"/>
      <c r="Q46" s="544"/>
      <c r="R46" s="544"/>
      <c r="S46" s="544"/>
    </row>
    <row r="47" spans="1:19" ht="28.5" x14ac:dyDescent="0.25">
      <c r="A47" s="544"/>
      <c r="B47" s="1503"/>
      <c r="C47" s="562" t="s">
        <v>706</v>
      </c>
      <c r="D47" s="563">
        <v>0</v>
      </c>
      <c r="E47" s="563">
        <v>0</v>
      </c>
      <c r="F47" s="564">
        <v>1.1499999999999999</v>
      </c>
      <c r="G47" s="563">
        <v>0</v>
      </c>
      <c r="H47" s="563">
        <v>0</v>
      </c>
      <c r="I47" s="565">
        <v>0</v>
      </c>
      <c r="J47" s="544"/>
      <c r="K47" s="544"/>
      <c r="L47" s="544"/>
      <c r="M47" s="544"/>
      <c r="N47" s="544"/>
      <c r="O47" s="544"/>
      <c r="P47" s="544"/>
      <c r="Q47" s="544"/>
      <c r="R47" s="544"/>
      <c r="S47" s="544"/>
    </row>
    <row r="48" spans="1:19" ht="15" x14ac:dyDescent="0.25">
      <c r="A48" s="544"/>
      <c r="B48" s="1503" t="s">
        <v>711</v>
      </c>
      <c r="C48" s="562" t="s">
        <v>704</v>
      </c>
      <c r="D48" s="563">
        <v>0</v>
      </c>
      <c r="E48" s="563">
        <v>0</v>
      </c>
      <c r="F48" s="564">
        <v>2.5</v>
      </c>
      <c r="G48" s="563">
        <v>0</v>
      </c>
      <c r="H48" s="563">
        <v>0</v>
      </c>
      <c r="I48" s="565">
        <v>0</v>
      </c>
      <c r="J48" s="544"/>
      <c r="K48" s="544"/>
      <c r="L48" s="544"/>
      <c r="M48" s="544"/>
      <c r="N48" s="544"/>
      <c r="O48" s="544"/>
      <c r="P48" s="544"/>
      <c r="Q48" s="544"/>
      <c r="R48" s="544"/>
      <c r="S48" s="544"/>
    </row>
    <row r="49" spans="1:19" ht="28.5" x14ac:dyDescent="0.25">
      <c r="A49" s="544"/>
      <c r="B49" s="1503"/>
      <c r="C49" s="562" t="s">
        <v>706</v>
      </c>
      <c r="D49" s="563">
        <v>0</v>
      </c>
      <c r="E49" s="563">
        <v>0</v>
      </c>
      <c r="F49" s="564">
        <v>2.5</v>
      </c>
      <c r="G49" s="563">
        <v>0</v>
      </c>
      <c r="H49" s="563">
        <v>0</v>
      </c>
      <c r="I49" s="565">
        <v>0</v>
      </c>
      <c r="J49" s="544"/>
      <c r="K49" s="544"/>
      <c r="L49" s="544"/>
      <c r="M49" s="544"/>
      <c r="N49" s="544"/>
      <c r="O49" s="544"/>
      <c r="P49" s="544"/>
      <c r="Q49" s="544"/>
      <c r="R49" s="544"/>
      <c r="S49" s="544"/>
    </row>
    <row r="50" spans="1:19" ht="15" x14ac:dyDescent="0.25">
      <c r="A50" s="544"/>
      <c r="B50" s="1503" t="s">
        <v>712</v>
      </c>
      <c r="C50" s="562" t="s">
        <v>704</v>
      </c>
      <c r="D50" s="563">
        <v>0</v>
      </c>
      <c r="E50" s="563">
        <v>0</v>
      </c>
      <c r="F50" s="581" t="s">
        <v>713</v>
      </c>
      <c r="G50" s="563">
        <v>0</v>
      </c>
      <c r="H50" s="563">
        <v>0</v>
      </c>
      <c r="I50" s="565">
        <v>0</v>
      </c>
      <c r="J50" s="544"/>
      <c r="K50" s="544"/>
      <c r="L50" s="544"/>
      <c r="M50" s="544"/>
      <c r="N50" s="544"/>
      <c r="O50" s="544"/>
      <c r="P50" s="544"/>
      <c r="Q50" s="544"/>
      <c r="R50" s="544"/>
      <c r="S50" s="544"/>
    </row>
    <row r="51" spans="1:19" ht="29.25" thickBot="1" x14ac:dyDescent="0.3">
      <c r="A51" s="544"/>
      <c r="B51" s="1513"/>
      <c r="C51" s="582" t="s">
        <v>706</v>
      </c>
      <c r="D51" s="583">
        <v>0</v>
      </c>
      <c r="E51" s="583">
        <v>0</v>
      </c>
      <c r="F51" s="584" t="s">
        <v>713</v>
      </c>
      <c r="G51" s="583">
        <v>0</v>
      </c>
      <c r="H51" s="583">
        <v>0</v>
      </c>
      <c r="I51" s="585">
        <v>0</v>
      </c>
      <c r="J51" s="544"/>
      <c r="K51" s="544"/>
      <c r="L51" s="544"/>
      <c r="M51" s="544"/>
      <c r="N51" s="544"/>
      <c r="O51" s="544"/>
      <c r="P51" s="544"/>
      <c r="Q51" s="544"/>
      <c r="R51" s="544"/>
      <c r="S51" s="544"/>
    </row>
    <row r="52" spans="1:19" ht="15" x14ac:dyDescent="0.25">
      <c r="A52" s="544"/>
      <c r="B52" s="1514" t="s">
        <v>261</v>
      </c>
      <c r="C52" s="586" t="s">
        <v>704</v>
      </c>
      <c r="D52" s="554">
        <v>0</v>
      </c>
      <c r="E52" s="554">
        <v>0</v>
      </c>
      <c r="F52" s="587"/>
      <c r="G52" s="554">
        <v>0</v>
      </c>
      <c r="H52" s="554">
        <v>0</v>
      </c>
      <c r="I52" s="556">
        <v>0</v>
      </c>
      <c r="J52" s="544"/>
      <c r="K52" s="544"/>
      <c r="L52" s="544"/>
      <c r="M52" s="544"/>
      <c r="N52" s="544"/>
      <c r="O52" s="544"/>
      <c r="P52" s="544"/>
      <c r="Q52" s="544"/>
      <c r="R52" s="544"/>
      <c r="S52" s="544"/>
    </row>
    <row r="53" spans="1:19" ht="29.25" thickBot="1" x14ac:dyDescent="0.3">
      <c r="A53" s="544"/>
      <c r="B53" s="1515"/>
      <c r="C53" s="588" t="s">
        <v>706</v>
      </c>
      <c r="D53" s="589">
        <v>0</v>
      </c>
      <c r="E53" s="589">
        <v>0</v>
      </c>
      <c r="F53" s="590"/>
      <c r="G53" s="589">
        <v>0</v>
      </c>
      <c r="H53" s="589">
        <v>0</v>
      </c>
      <c r="I53" s="591">
        <v>0</v>
      </c>
      <c r="J53" s="544"/>
      <c r="K53" s="544"/>
      <c r="L53" s="544"/>
      <c r="M53" s="544"/>
      <c r="N53" s="544"/>
      <c r="O53" s="544"/>
      <c r="P53" s="544"/>
      <c r="Q53" s="544"/>
      <c r="R53" s="544"/>
      <c r="S53" s="544"/>
    </row>
    <row r="54" spans="1:19" ht="15" x14ac:dyDescent="0.25">
      <c r="A54" s="544"/>
      <c r="B54" s="544"/>
      <c r="C54" s="544"/>
      <c r="D54" s="544"/>
      <c r="E54" s="544"/>
      <c r="F54" s="545"/>
      <c r="G54" s="544"/>
      <c r="H54" s="544"/>
      <c r="I54" s="544"/>
      <c r="J54" s="544"/>
      <c r="K54" s="544"/>
      <c r="L54" s="544"/>
      <c r="M54" s="544"/>
      <c r="N54" s="544"/>
      <c r="O54" s="544"/>
      <c r="P54" s="544"/>
      <c r="Q54" s="544"/>
      <c r="R54" s="544"/>
      <c r="S54" s="544"/>
    </row>
    <row r="55" spans="1:19" ht="15.75" thickBot="1" x14ac:dyDescent="0.3">
      <c r="A55" s="544"/>
      <c r="B55" s="546"/>
      <c r="C55" s="544"/>
      <c r="D55" s="544"/>
      <c r="E55" s="544"/>
      <c r="F55" s="545"/>
      <c r="G55" s="544"/>
      <c r="H55" s="544"/>
      <c r="I55" s="544"/>
      <c r="J55" s="544"/>
      <c r="K55" s="544"/>
      <c r="L55" s="544"/>
      <c r="M55" s="544"/>
      <c r="N55" s="544"/>
      <c r="O55" s="544"/>
      <c r="P55" s="544"/>
      <c r="Q55" s="544"/>
      <c r="R55" s="544"/>
      <c r="S55" s="544"/>
    </row>
    <row r="56" spans="1:19" ht="15" customHeight="1" thickBot="1" x14ac:dyDescent="0.3">
      <c r="A56" s="544"/>
      <c r="B56" s="1506" t="s">
        <v>716</v>
      </c>
      <c r="C56" s="1507"/>
      <c r="D56" s="1507"/>
      <c r="E56" s="1507"/>
      <c r="F56" s="1507"/>
      <c r="G56" s="1507"/>
      <c r="H56" s="1508"/>
      <c r="I56" s="1509"/>
      <c r="J56" s="544"/>
      <c r="K56" s="544"/>
      <c r="L56" s="544"/>
      <c r="M56" s="544"/>
      <c r="N56" s="544"/>
      <c r="O56" s="544"/>
      <c r="P56" s="544"/>
      <c r="Q56" s="544"/>
      <c r="R56" s="544"/>
      <c r="S56" s="544"/>
    </row>
    <row r="57" spans="1:19" ht="90" customHeight="1" thickBot="1" x14ac:dyDescent="0.3">
      <c r="A57" s="544"/>
      <c r="B57" s="547" t="s">
        <v>694</v>
      </c>
      <c r="C57" s="548" t="s">
        <v>695</v>
      </c>
      <c r="D57" s="548" t="s">
        <v>696</v>
      </c>
      <c r="E57" s="548" t="s">
        <v>697</v>
      </c>
      <c r="F57" s="548" t="s">
        <v>698</v>
      </c>
      <c r="G57" s="548" t="s">
        <v>699</v>
      </c>
      <c r="H57" s="548" t="s">
        <v>700</v>
      </c>
      <c r="I57" s="547" t="s">
        <v>701</v>
      </c>
      <c r="J57" s="544"/>
      <c r="K57" s="544"/>
      <c r="L57" s="544"/>
      <c r="M57" s="544"/>
      <c r="N57" s="544"/>
      <c r="O57" s="544"/>
      <c r="P57" s="544"/>
      <c r="Q57" s="544"/>
      <c r="R57" s="544"/>
      <c r="S57" s="544"/>
    </row>
    <row r="58" spans="1:19" ht="15.75" thickBot="1" x14ac:dyDescent="0.3">
      <c r="A58" s="544"/>
      <c r="B58" s="549"/>
      <c r="C58" s="550"/>
      <c r="D58" s="550" t="s">
        <v>234</v>
      </c>
      <c r="E58" s="550" t="s">
        <v>235</v>
      </c>
      <c r="F58" s="550" t="s">
        <v>236</v>
      </c>
      <c r="G58" s="550" t="s">
        <v>237</v>
      </c>
      <c r="H58" s="550" t="s">
        <v>238</v>
      </c>
      <c r="I58" s="549" t="s">
        <v>239</v>
      </c>
      <c r="J58" s="544"/>
      <c r="K58" s="544"/>
      <c r="L58" s="544"/>
      <c r="M58" s="544"/>
      <c r="N58" s="544"/>
      <c r="O58" s="544"/>
      <c r="P58" s="544"/>
      <c r="Q58" s="544"/>
      <c r="R58" s="544"/>
      <c r="S58" s="544"/>
    </row>
    <row r="59" spans="1:19" ht="15" x14ac:dyDescent="0.25">
      <c r="A59" s="544"/>
      <c r="B59" s="1512" t="s">
        <v>703</v>
      </c>
      <c r="C59" s="553" t="s">
        <v>704</v>
      </c>
      <c r="D59" s="606">
        <v>0</v>
      </c>
      <c r="E59" s="554">
        <v>0</v>
      </c>
      <c r="F59" s="555">
        <v>0.5</v>
      </c>
      <c r="G59" s="554">
        <v>0</v>
      </c>
      <c r="H59" s="554">
        <v>0</v>
      </c>
      <c r="I59" s="556">
        <v>0</v>
      </c>
      <c r="J59" s="544"/>
      <c r="K59" s="544"/>
      <c r="L59" s="544"/>
      <c r="M59" s="544"/>
      <c r="N59" s="544"/>
      <c r="O59" s="544"/>
      <c r="P59" s="544"/>
      <c r="Q59" s="544"/>
      <c r="R59" s="544"/>
      <c r="S59" s="544"/>
    </row>
    <row r="60" spans="1:19" ht="28.5" x14ac:dyDescent="0.25">
      <c r="A60" s="544"/>
      <c r="B60" s="1503"/>
      <c r="C60" s="562" t="s">
        <v>706</v>
      </c>
      <c r="D60" s="607">
        <v>0</v>
      </c>
      <c r="E60" s="563">
        <v>0</v>
      </c>
      <c r="F60" s="564">
        <v>0.7</v>
      </c>
      <c r="G60" s="563">
        <v>0</v>
      </c>
      <c r="H60" s="563">
        <v>0</v>
      </c>
      <c r="I60" s="565">
        <v>0</v>
      </c>
      <c r="J60" s="544"/>
      <c r="K60" s="544"/>
      <c r="L60" s="544"/>
      <c r="M60" s="544"/>
      <c r="N60" s="544"/>
      <c r="O60" s="544"/>
      <c r="P60" s="544"/>
      <c r="Q60" s="544"/>
      <c r="R60" s="544"/>
      <c r="S60" s="544"/>
    </row>
    <row r="61" spans="1:19" ht="15" x14ac:dyDescent="0.25">
      <c r="A61" s="544"/>
      <c r="B61" s="1503" t="s">
        <v>708</v>
      </c>
      <c r="C61" s="562" t="s">
        <v>704</v>
      </c>
      <c r="D61" s="607">
        <v>0</v>
      </c>
      <c r="E61" s="563">
        <v>0</v>
      </c>
      <c r="F61" s="564">
        <v>0.7</v>
      </c>
      <c r="G61" s="563">
        <v>0</v>
      </c>
      <c r="H61" s="563">
        <v>0</v>
      </c>
      <c r="I61" s="565">
        <v>0</v>
      </c>
      <c r="J61" s="544"/>
      <c r="K61" s="544"/>
      <c r="L61" s="544"/>
      <c r="M61" s="544"/>
      <c r="N61" s="544"/>
      <c r="O61" s="544"/>
      <c r="P61" s="544"/>
      <c r="Q61" s="544"/>
      <c r="R61" s="544"/>
      <c r="S61" s="544"/>
    </row>
    <row r="62" spans="1:19" ht="28.5" x14ac:dyDescent="0.25">
      <c r="A62" s="544"/>
      <c r="B62" s="1503"/>
      <c r="C62" s="562" t="s">
        <v>706</v>
      </c>
      <c r="D62" s="607">
        <v>0</v>
      </c>
      <c r="E62" s="563">
        <v>0</v>
      </c>
      <c r="F62" s="564">
        <v>0.9</v>
      </c>
      <c r="G62" s="563">
        <v>0</v>
      </c>
      <c r="H62" s="563">
        <v>0</v>
      </c>
      <c r="I62" s="565">
        <v>0</v>
      </c>
      <c r="J62" s="544"/>
      <c r="K62" s="544"/>
      <c r="L62" s="544"/>
      <c r="M62" s="544"/>
      <c r="N62" s="544"/>
      <c r="O62" s="544"/>
      <c r="P62" s="544"/>
      <c r="Q62" s="544"/>
      <c r="R62" s="544"/>
      <c r="S62" s="544"/>
    </row>
    <row r="63" spans="1:19" ht="15" x14ac:dyDescent="0.25">
      <c r="A63" s="544"/>
      <c r="B63" s="1503" t="s">
        <v>710</v>
      </c>
      <c r="C63" s="562" t="s">
        <v>704</v>
      </c>
      <c r="D63" s="607">
        <v>0</v>
      </c>
      <c r="E63" s="563">
        <v>0</v>
      </c>
      <c r="F63" s="564">
        <v>1.1499999999999999</v>
      </c>
      <c r="G63" s="563">
        <v>0</v>
      </c>
      <c r="H63" s="563">
        <v>0</v>
      </c>
      <c r="I63" s="565">
        <v>0</v>
      </c>
      <c r="J63" s="544"/>
      <c r="K63" s="544"/>
      <c r="L63" s="544"/>
      <c r="M63" s="544"/>
      <c r="N63" s="544"/>
      <c r="O63" s="544"/>
      <c r="P63" s="544"/>
      <c r="Q63" s="544"/>
      <c r="R63" s="544"/>
      <c r="S63" s="544"/>
    </row>
    <row r="64" spans="1:19" ht="28.5" x14ac:dyDescent="0.25">
      <c r="A64" s="544"/>
      <c r="B64" s="1503"/>
      <c r="C64" s="562" t="s">
        <v>706</v>
      </c>
      <c r="D64" s="607">
        <v>0</v>
      </c>
      <c r="E64" s="563">
        <v>0</v>
      </c>
      <c r="F64" s="564">
        <v>1.1499999999999999</v>
      </c>
      <c r="G64" s="563">
        <v>0</v>
      </c>
      <c r="H64" s="563">
        <v>0</v>
      </c>
      <c r="I64" s="565">
        <v>0</v>
      </c>
      <c r="J64" s="544"/>
      <c r="K64" s="544"/>
      <c r="L64" s="544"/>
      <c r="M64" s="544"/>
      <c r="N64" s="544"/>
      <c r="O64" s="544"/>
      <c r="P64" s="544"/>
      <c r="Q64" s="544"/>
      <c r="R64" s="544"/>
      <c r="S64" s="544"/>
    </row>
    <row r="65" spans="1:19" ht="15" x14ac:dyDescent="0.25">
      <c r="A65" s="544"/>
      <c r="B65" s="1503" t="s">
        <v>711</v>
      </c>
      <c r="C65" s="562" t="s">
        <v>704</v>
      </c>
      <c r="D65" s="607">
        <v>0</v>
      </c>
      <c r="E65" s="563">
        <v>0</v>
      </c>
      <c r="F65" s="564">
        <v>2.5</v>
      </c>
      <c r="G65" s="563">
        <v>0</v>
      </c>
      <c r="H65" s="563">
        <v>0</v>
      </c>
      <c r="I65" s="565">
        <v>0</v>
      </c>
      <c r="J65" s="544"/>
      <c r="K65" s="544"/>
      <c r="L65" s="544"/>
      <c r="M65" s="544"/>
      <c r="N65" s="544"/>
      <c r="O65" s="544"/>
      <c r="P65" s="544"/>
      <c r="Q65" s="544"/>
      <c r="R65" s="544"/>
      <c r="S65" s="544"/>
    </row>
    <row r="66" spans="1:19" ht="28.5" x14ac:dyDescent="0.25">
      <c r="A66" s="544"/>
      <c r="B66" s="1503"/>
      <c r="C66" s="562" t="s">
        <v>706</v>
      </c>
      <c r="D66" s="607">
        <v>0</v>
      </c>
      <c r="E66" s="563">
        <v>0</v>
      </c>
      <c r="F66" s="564">
        <v>2.5</v>
      </c>
      <c r="G66" s="563">
        <v>0</v>
      </c>
      <c r="H66" s="563">
        <v>0</v>
      </c>
      <c r="I66" s="565">
        <v>0</v>
      </c>
      <c r="J66" s="544"/>
      <c r="K66" s="544"/>
      <c r="L66" s="544"/>
      <c r="M66" s="544"/>
      <c r="N66" s="544"/>
      <c r="O66" s="544"/>
      <c r="P66" s="544"/>
      <c r="Q66" s="544"/>
      <c r="R66" s="544"/>
      <c r="S66" s="544"/>
    </row>
    <row r="67" spans="1:19" ht="15" x14ac:dyDescent="0.25">
      <c r="A67" s="544"/>
      <c r="B67" s="1503" t="s">
        <v>712</v>
      </c>
      <c r="C67" s="562" t="s">
        <v>704</v>
      </c>
      <c r="D67" s="607">
        <v>0</v>
      </c>
      <c r="E67" s="563">
        <v>0</v>
      </c>
      <c r="F67" s="581" t="s">
        <v>713</v>
      </c>
      <c r="G67" s="563">
        <v>0</v>
      </c>
      <c r="H67" s="563">
        <v>0</v>
      </c>
      <c r="I67" s="565">
        <v>0</v>
      </c>
      <c r="J67" s="544"/>
      <c r="K67" s="544"/>
      <c r="L67" s="544"/>
      <c r="M67" s="544"/>
      <c r="N67" s="544"/>
      <c r="O67" s="544"/>
      <c r="P67" s="544"/>
      <c r="Q67" s="544"/>
      <c r="R67" s="544"/>
      <c r="S67" s="544"/>
    </row>
    <row r="68" spans="1:19" ht="29.25" thickBot="1" x14ac:dyDescent="0.3">
      <c r="A68" s="544"/>
      <c r="B68" s="1513"/>
      <c r="C68" s="582" t="s">
        <v>706</v>
      </c>
      <c r="D68" s="608">
        <v>0</v>
      </c>
      <c r="E68" s="583">
        <v>0</v>
      </c>
      <c r="F68" s="584" t="s">
        <v>713</v>
      </c>
      <c r="G68" s="583">
        <v>0</v>
      </c>
      <c r="H68" s="583">
        <v>0</v>
      </c>
      <c r="I68" s="585">
        <v>0</v>
      </c>
      <c r="J68" s="544"/>
      <c r="K68" s="544"/>
      <c r="L68" s="544"/>
      <c r="M68" s="544"/>
      <c r="N68" s="544"/>
      <c r="O68" s="544"/>
      <c r="P68" s="544"/>
      <c r="Q68" s="544"/>
      <c r="R68" s="544"/>
      <c r="S68" s="544"/>
    </row>
    <row r="69" spans="1:19" ht="15" x14ac:dyDescent="0.25">
      <c r="A69" s="544"/>
      <c r="B69" s="1514" t="s">
        <v>261</v>
      </c>
      <c r="C69" s="586" t="s">
        <v>704</v>
      </c>
      <c r="D69" s="606">
        <v>0</v>
      </c>
      <c r="E69" s="554">
        <v>0</v>
      </c>
      <c r="F69" s="587">
        <v>0</v>
      </c>
      <c r="G69" s="554">
        <v>0</v>
      </c>
      <c r="H69" s="554">
        <v>0</v>
      </c>
      <c r="I69" s="556">
        <v>0</v>
      </c>
      <c r="J69" s="544"/>
      <c r="K69" s="544"/>
      <c r="L69" s="544"/>
      <c r="M69" s="544"/>
      <c r="N69" s="544"/>
      <c r="O69" s="544"/>
      <c r="P69" s="544"/>
      <c r="Q69" s="544"/>
      <c r="R69" s="544"/>
      <c r="S69" s="544"/>
    </row>
    <row r="70" spans="1:19" ht="29.25" thickBot="1" x14ac:dyDescent="0.3">
      <c r="A70" s="544"/>
      <c r="B70" s="1515"/>
      <c r="C70" s="588" t="s">
        <v>706</v>
      </c>
      <c r="D70" s="609">
        <v>0</v>
      </c>
      <c r="E70" s="589">
        <v>0</v>
      </c>
      <c r="F70" s="590">
        <v>0</v>
      </c>
      <c r="G70" s="589">
        <v>0</v>
      </c>
      <c r="H70" s="589">
        <v>0</v>
      </c>
      <c r="I70" s="591">
        <v>0</v>
      </c>
      <c r="J70" s="544"/>
      <c r="K70" s="544"/>
      <c r="L70" s="544"/>
      <c r="M70" s="544"/>
      <c r="N70" s="544"/>
      <c r="O70" s="544"/>
      <c r="P70" s="544"/>
      <c r="Q70" s="544"/>
      <c r="R70" s="544"/>
      <c r="S70" s="544"/>
    </row>
    <row r="71" spans="1:19" ht="15" x14ac:dyDescent="0.25">
      <c r="A71" s="544"/>
      <c r="B71" s="544"/>
      <c r="C71" s="544"/>
      <c r="D71" s="544"/>
      <c r="E71" s="544"/>
      <c r="F71" s="545"/>
      <c r="G71" s="544"/>
      <c r="H71" s="544"/>
      <c r="I71" s="544"/>
      <c r="J71" s="544"/>
      <c r="K71" s="544"/>
      <c r="L71" s="544"/>
      <c r="M71" s="544"/>
      <c r="N71" s="544"/>
      <c r="O71" s="544"/>
      <c r="P71" s="544"/>
      <c r="Q71" s="544"/>
      <c r="R71" s="544"/>
      <c r="S71" s="544"/>
    </row>
  </sheetData>
  <sheetProtection algorithmName="SHA-512" hashValue="BkKwhXQncJDgMq+2d+NAfKgi43+KebARLK9pLizyzhUaTWOHOqQN5fU/hneyEytf3LP0w6RhSwD5o55336ANmQ==" saltValue="IXEi5h89IEjTZMas9vtovA==" spinCount="100000" sheet="1" objects="1" scenarios="1"/>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scale="41"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CA341-53E8-4410-BDDB-7BBA4907C109}">
  <sheetPr>
    <tabColor theme="5" tint="-0.499984740745262"/>
    <pageSetUpPr fitToPage="1"/>
  </sheetPr>
  <dimension ref="A1:P39"/>
  <sheetViews>
    <sheetView showGridLines="0" zoomScale="60" zoomScaleNormal="60" zoomScalePageLayoutView="80" workbookViewId="0">
      <selection activeCell="C5" sqref="C5"/>
    </sheetView>
  </sheetViews>
  <sheetFormatPr defaultColWidth="9.140625" defaultRowHeight="15" x14ac:dyDescent="0.25"/>
  <cols>
    <col min="1" max="1" width="9.140625" style="82" customWidth="1"/>
    <col min="2" max="2" width="9.140625" style="117" customWidth="1"/>
    <col min="3" max="3" width="64.42578125" style="82" customWidth="1"/>
    <col min="4" max="11" width="23" style="82" customWidth="1"/>
    <col min="12" max="16384" width="9.140625" style="82"/>
  </cols>
  <sheetData>
    <row r="1" spans="1:16" s="38" customFormat="1" ht="15.75" thickBot="1" x14ac:dyDescent="0.3">
      <c r="A1" s="4"/>
      <c r="B1" s="36"/>
      <c r="C1" s="37"/>
      <c r="E1" s="8"/>
      <c r="F1" s="8"/>
      <c r="G1" s="8"/>
      <c r="H1" s="8"/>
      <c r="I1" s="8"/>
      <c r="J1" s="8"/>
      <c r="K1" s="8"/>
      <c r="L1" s="8"/>
      <c r="M1" s="8"/>
      <c r="N1" s="8"/>
      <c r="O1" s="8"/>
      <c r="P1" s="8"/>
    </row>
    <row r="2" spans="1:16" s="9" customFormat="1" ht="41.25" customHeight="1" thickBot="1" x14ac:dyDescent="0.3">
      <c r="A2" s="8"/>
      <c r="B2" s="1135" t="s">
        <v>270</v>
      </c>
      <c r="C2" s="1136"/>
      <c r="D2" s="1136"/>
      <c r="E2" s="1516"/>
      <c r="F2" s="1516"/>
      <c r="G2" s="1516"/>
      <c r="H2" s="1516"/>
      <c r="I2" s="1516"/>
      <c r="J2" s="1516"/>
      <c r="K2" s="1517"/>
      <c r="L2" s="8"/>
      <c r="M2" s="8"/>
      <c r="N2" s="8"/>
      <c r="O2" s="8"/>
      <c r="P2" s="8"/>
    </row>
    <row r="3" spans="1:16" x14ac:dyDescent="0.25">
      <c r="B3" s="1073" t="s">
        <v>1461</v>
      </c>
    </row>
    <row r="4" spans="1:16" ht="15.75" thickBot="1" x14ac:dyDescent="0.3">
      <c r="A4" s="78"/>
      <c r="B4" s="79"/>
      <c r="C4" s="80"/>
      <c r="D4" s="81"/>
      <c r="E4" s="81"/>
      <c r="F4" s="81"/>
      <c r="G4" s="81"/>
      <c r="H4" s="81"/>
      <c r="I4" s="81"/>
      <c r="J4" s="81"/>
      <c r="K4" s="81"/>
      <c r="L4" s="78"/>
    </row>
    <row r="5" spans="1:16" ht="15.75" thickBot="1" x14ac:dyDescent="0.3">
      <c r="B5" s="83"/>
      <c r="C5" s="84"/>
      <c r="D5" s="85" t="s">
        <v>234</v>
      </c>
      <c r="E5" s="86" t="s">
        <v>235</v>
      </c>
      <c r="F5" s="85" t="s">
        <v>236</v>
      </c>
      <c r="G5" s="87" t="s">
        <v>237</v>
      </c>
      <c r="H5" s="85" t="s">
        <v>238</v>
      </c>
      <c r="I5" s="86" t="s">
        <v>239</v>
      </c>
      <c r="J5" s="85" t="s">
        <v>240</v>
      </c>
      <c r="K5" s="88" t="s">
        <v>241</v>
      </c>
      <c r="L5" s="84"/>
    </row>
    <row r="6" spans="1:16" ht="66" customHeight="1" thickBot="1" x14ac:dyDescent="0.3">
      <c r="B6" s="83"/>
      <c r="C6" s="84"/>
      <c r="D6" s="89" t="s">
        <v>271</v>
      </c>
      <c r="E6" s="90" t="s">
        <v>272</v>
      </c>
      <c r="F6" s="89" t="s">
        <v>273</v>
      </c>
      <c r="G6" s="89" t="s">
        <v>274</v>
      </c>
      <c r="H6" s="89" t="s">
        <v>275</v>
      </c>
      <c r="I6" s="89" t="s">
        <v>276</v>
      </c>
      <c r="J6" s="89" t="s">
        <v>277</v>
      </c>
      <c r="K6" s="89" t="s">
        <v>278</v>
      </c>
      <c r="L6" s="84"/>
    </row>
    <row r="7" spans="1:16" ht="15.75" thickBot="1" x14ac:dyDescent="0.3">
      <c r="A7" s="78"/>
      <c r="B7" s="91" t="s">
        <v>279</v>
      </c>
      <c r="C7" s="684" t="s">
        <v>280</v>
      </c>
      <c r="D7" s="93">
        <v>0</v>
      </c>
      <c r="E7" s="94">
        <v>0</v>
      </c>
      <c r="F7" s="95"/>
      <c r="G7" s="96" t="s">
        <v>281</v>
      </c>
      <c r="H7" s="97">
        <v>0</v>
      </c>
      <c r="I7" s="97">
        <v>0</v>
      </c>
      <c r="J7" s="97">
        <v>0</v>
      </c>
      <c r="K7" s="97">
        <v>0</v>
      </c>
      <c r="L7" s="84"/>
    </row>
    <row r="8" spans="1:16" ht="15.75" thickBot="1" x14ac:dyDescent="0.3">
      <c r="A8" s="78"/>
      <c r="B8" s="98" t="s">
        <v>282</v>
      </c>
      <c r="C8" s="92" t="s">
        <v>283</v>
      </c>
      <c r="D8" s="99">
        <v>0</v>
      </c>
      <c r="E8" s="97">
        <v>0</v>
      </c>
      <c r="F8" s="100"/>
      <c r="G8" s="101" t="s">
        <v>281</v>
      </c>
      <c r="H8" s="97">
        <v>0</v>
      </c>
      <c r="I8" s="97">
        <v>0</v>
      </c>
      <c r="J8" s="97">
        <v>0</v>
      </c>
      <c r="K8" s="97">
        <v>0</v>
      </c>
      <c r="L8" s="84"/>
    </row>
    <row r="9" spans="1:16" ht="15.75" thickBot="1" x14ac:dyDescent="0.3">
      <c r="A9" s="78"/>
      <c r="B9" s="98">
        <v>1</v>
      </c>
      <c r="C9" s="92" t="s">
        <v>284</v>
      </c>
      <c r="D9" s="99">
        <v>33869.213035939996</v>
      </c>
      <c r="E9" s="97">
        <v>32980.093241260001</v>
      </c>
      <c r="F9" s="95"/>
      <c r="G9" s="101" t="s">
        <v>281</v>
      </c>
      <c r="H9" s="97">
        <v>105856.37117747001</v>
      </c>
      <c r="I9" s="97">
        <v>92041.202402320007</v>
      </c>
      <c r="J9" s="97">
        <v>92041.202402320007</v>
      </c>
      <c r="K9" s="97">
        <v>40510.009481449997</v>
      </c>
      <c r="L9" s="84"/>
    </row>
    <row r="10" spans="1:16" ht="29.25" thickBot="1" x14ac:dyDescent="0.3">
      <c r="A10" s="78"/>
      <c r="B10" s="98">
        <v>2</v>
      </c>
      <c r="C10" s="92" t="s">
        <v>285</v>
      </c>
      <c r="D10" s="102"/>
      <c r="E10" s="95"/>
      <c r="F10" s="103">
        <v>0</v>
      </c>
      <c r="G10" s="104">
        <v>1.45</v>
      </c>
      <c r="H10" s="97">
        <v>0</v>
      </c>
      <c r="I10" s="97">
        <v>0</v>
      </c>
      <c r="J10" s="97">
        <v>0</v>
      </c>
      <c r="K10" s="97">
        <v>0</v>
      </c>
      <c r="L10" s="84"/>
    </row>
    <row r="11" spans="1:16" ht="15.75" thickBot="1" x14ac:dyDescent="0.3">
      <c r="A11" s="78"/>
      <c r="B11" s="98" t="s">
        <v>286</v>
      </c>
      <c r="C11" s="92" t="s">
        <v>287</v>
      </c>
      <c r="D11" s="102"/>
      <c r="E11" s="95"/>
      <c r="F11" s="103">
        <v>0</v>
      </c>
      <c r="G11" s="105"/>
      <c r="H11" s="97">
        <v>0</v>
      </c>
      <c r="I11" s="97">
        <v>0</v>
      </c>
      <c r="J11" s="97">
        <v>0</v>
      </c>
      <c r="K11" s="97">
        <v>0</v>
      </c>
      <c r="L11" s="84"/>
    </row>
    <row r="12" spans="1:16" ht="29.25" thickBot="1" x14ac:dyDescent="0.3">
      <c r="A12" s="78"/>
      <c r="B12" s="98" t="s">
        <v>288</v>
      </c>
      <c r="C12" s="92" t="s">
        <v>289</v>
      </c>
      <c r="D12" s="102"/>
      <c r="E12" s="95"/>
      <c r="F12" s="103">
        <v>0</v>
      </c>
      <c r="G12" s="105"/>
      <c r="H12" s="97">
        <v>0</v>
      </c>
      <c r="I12" s="97">
        <v>0</v>
      </c>
      <c r="J12" s="97">
        <v>0</v>
      </c>
      <c r="K12" s="97">
        <v>0</v>
      </c>
      <c r="L12" s="84"/>
    </row>
    <row r="13" spans="1:16" ht="15.75" thickBot="1" x14ac:dyDescent="0.3">
      <c r="A13" s="78"/>
      <c r="B13" s="98" t="s">
        <v>290</v>
      </c>
      <c r="C13" s="92" t="s">
        <v>291</v>
      </c>
      <c r="D13" s="102"/>
      <c r="E13" s="95"/>
      <c r="F13" s="103">
        <v>0</v>
      </c>
      <c r="G13" s="105"/>
      <c r="H13" s="97">
        <v>0</v>
      </c>
      <c r="I13" s="97">
        <v>0</v>
      </c>
      <c r="J13" s="97">
        <v>0</v>
      </c>
      <c r="K13" s="97">
        <v>0</v>
      </c>
      <c r="L13" s="84"/>
    </row>
    <row r="14" spans="1:16" ht="29.25" thickBot="1" x14ac:dyDescent="0.3">
      <c r="A14" s="78"/>
      <c r="B14" s="98">
        <v>3</v>
      </c>
      <c r="C14" s="92" t="s">
        <v>292</v>
      </c>
      <c r="D14" s="102"/>
      <c r="E14" s="95"/>
      <c r="F14" s="95"/>
      <c r="G14" s="105"/>
      <c r="H14" s="97">
        <v>0</v>
      </c>
      <c r="I14" s="97">
        <v>0</v>
      </c>
      <c r="J14" s="97">
        <v>0</v>
      </c>
      <c r="K14" s="97">
        <v>0</v>
      </c>
      <c r="L14" s="84"/>
    </row>
    <row r="15" spans="1:16" ht="29.25" thickBot="1" x14ac:dyDescent="0.3">
      <c r="A15" s="78"/>
      <c r="B15" s="98">
        <v>4</v>
      </c>
      <c r="C15" s="92" t="s">
        <v>293</v>
      </c>
      <c r="D15" s="102"/>
      <c r="E15" s="95"/>
      <c r="F15" s="95"/>
      <c r="G15" s="105"/>
      <c r="H15" s="97">
        <v>342612.38957767998</v>
      </c>
      <c r="I15" s="97">
        <v>342612.38957767998</v>
      </c>
      <c r="J15" s="97">
        <v>342612.38957767998</v>
      </c>
      <c r="K15" s="97">
        <v>0</v>
      </c>
      <c r="L15" s="84"/>
    </row>
    <row r="16" spans="1:16" ht="15.75" thickBot="1" x14ac:dyDescent="0.3">
      <c r="A16" s="78"/>
      <c r="B16" s="106">
        <v>5</v>
      </c>
      <c r="C16" s="92" t="s">
        <v>294</v>
      </c>
      <c r="D16" s="102"/>
      <c r="E16" s="95"/>
      <c r="F16" s="107"/>
      <c r="G16" s="108"/>
      <c r="H16" s="97">
        <v>0</v>
      </c>
      <c r="I16" s="97">
        <v>0</v>
      </c>
      <c r="J16" s="97">
        <v>0</v>
      </c>
      <c r="K16" s="97">
        <v>0</v>
      </c>
      <c r="L16" s="84"/>
    </row>
    <row r="17" spans="1:12" ht="15.75" thickBot="1" x14ac:dyDescent="0.3">
      <c r="A17" s="78"/>
      <c r="B17" s="109">
        <v>6</v>
      </c>
      <c r="C17" s="110" t="s">
        <v>261</v>
      </c>
      <c r="D17" s="111"/>
      <c r="E17" s="112"/>
      <c r="F17" s="113"/>
      <c r="G17" s="114"/>
      <c r="H17" s="115">
        <v>448468.76075515</v>
      </c>
      <c r="I17" s="115">
        <v>434653.59198000003</v>
      </c>
      <c r="J17" s="115">
        <v>434653.59198000003</v>
      </c>
      <c r="K17" s="116">
        <v>40510.009481449997</v>
      </c>
      <c r="L17" s="84"/>
    </row>
    <row r="18" spans="1:12" x14ac:dyDescent="0.25">
      <c r="A18" s="78"/>
    </row>
    <row r="19" spans="1:12" x14ac:dyDescent="0.25">
      <c r="A19" s="78"/>
    </row>
    <row r="38" spans="12:12" ht="23.25" x14ac:dyDescent="0.35">
      <c r="L38" s="118"/>
    </row>
    <row r="39" spans="12:12" x14ac:dyDescent="0.25">
      <c r="L39" s="119"/>
    </row>
  </sheetData>
  <sheetProtection algorithmName="SHA-512" hashValue="Gpo38WzjwgxjXIr4hAsee92MJ4++b0Ai+j/dxZvG8hyW1T21iufm6KrYVFiiuadO0KDOLeG1AvG/F4V81ydM+Q==" saltValue="s47K78qYZbYIYepOfqrl5A==" spinCount="100000" sheet="1" objects="1" scenarios="1"/>
  <mergeCells count="1">
    <mergeCell ref="B2:K2"/>
  </mergeCells>
  <pageMargins left="0.70866141732283472" right="0.70866141732283472" top="0.74803149606299213" bottom="0.74803149606299213" header="0.31496062992125984" footer="0.31496062992125984"/>
  <pageSetup scale="35"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96234-9D33-4CB9-AFD8-554F4DC025D9}">
  <sheetPr>
    <tabColor theme="5" tint="-0.499984740745262"/>
    <pageSetUpPr fitToPage="1"/>
  </sheetPr>
  <dimension ref="A1:E16"/>
  <sheetViews>
    <sheetView showGridLines="0" zoomScale="60" zoomScaleNormal="60" workbookViewId="0">
      <selection activeCell="C5" sqref="C5"/>
    </sheetView>
  </sheetViews>
  <sheetFormatPr defaultColWidth="9.140625" defaultRowHeight="15" x14ac:dyDescent="0.25"/>
  <cols>
    <col min="1" max="1" width="6.85546875" style="82" customWidth="1"/>
    <col min="2" max="2" width="10.5703125" style="82" customWidth="1"/>
    <col min="3" max="3" width="86.85546875" style="82" customWidth="1"/>
    <col min="4" max="4" width="18" style="82" customWidth="1"/>
    <col min="5" max="5" width="18.7109375" style="82" customWidth="1"/>
    <col min="6" max="16384" width="9.140625" style="82"/>
  </cols>
  <sheetData>
    <row r="1" spans="1:5" ht="15.75" thickBot="1" x14ac:dyDescent="0.3">
      <c r="A1" s="4"/>
    </row>
    <row r="2" spans="1:5" ht="27" customHeight="1" thickBot="1" x14ac:dyDescent="0.3">
      <c r="B2" s="1135" t="s">
        <v>1161</v>
      </c>
      <c r="C2" s="1136"/>
      <c r="D2" s="1136"/>
      <c r="E2" s="1518"/>
    </row>
    <row r="3" spans="1:5" ht="15.75" x14ac:dyDescent="0.25">
      <c r="A3" s="120"/>
      <c r="B3" s="1074" t="s">
        <v>1462</v>
      </c>
    </row>
    <row r="4" spans="1:5" ht="15.75" thickBot="1" x14ac:dyDescent="0.3">
      <c r="B4" s="121"/>
      <c r="D4" s="121"/>
      <c r="E4" s="121"/>
    </row>
    <row r="5" spans="1:5" ht="15.75" customHeight="1" thickBot="1" x14ac:dyDescent="0.3">
      <c r="B5" s="84"/>
      <c r="C5" s="122"/>
      <c r="D5" s="85" t="s">
        <v>234</v>
      </c>
      <c r="E5" s="85" t="s">
        <v>235</v>
      </c>
    </row>
    <row r="6" spans="1:5" ht="26.25" customHeight="1" x14ac:dyDescent="0.25">
      <c r="B6" s="84"/>
      <c r="C6" s="1519"/>
      <c r="D6" s="1520" t="s">
        <v>277</v>
      </c>
      <c r="E6" s="1522" t="s">
        <v>295</v>
      </c>
    </row>
    <row r="7" spans="1:5" ht="19.5" customHeight="1" thickBot="1" x14ac:dyDescent="0.3">
      <c r="B7" s="84"/>
      <c r="C7" s="1519"/>
      <c r="D7" s="1521"/>
      <c r="E7" s="1523"/>
    </row>
    <row r="8" spans="1:5" ht="15.75" thickBot="1" x14ac:dyDescent="0.3">
      <c r="B8" s="123">
        <v>1</v>
      </c>
      <c r="C8" s="65" t="s">
        <v>296</v>
      </c>
      <c r="D8" s="124">
        <v>0</v>
      </c>
      <c r="E8" s="125">
        <v>0</v>
      </c>
    </row>
    <row r="9" spans="1:5" ht="15.75" thickBot="1" x14ac:dyDescent="0.3">
      <c r="B9" s="123">
        <v>2</v>
      </c>
      <c r="C9" s="126" t="s">
        <v>297</v>
      </c>
      <c r="D9" s="95"/>
      <c r="E9" s="125">
        <v>0</v>
      </c>
    </row>
    <row r="10" spans="1:5" ht="15.75" thickBot="1" x14ac:dyDescent="0.3">
      <c r="B10" s="123">
        <v>3</v>
      </c>
      <c r="C10" s="126" t="s">
        <v>298</v>
      </c>
      <c r="D10" s="95"/>
      <c r="E10" s="125">
        <v>0</v>
      </c>
    </row>
    <row r="11" spans="1:5" ht="15.75" thickBot="1" x14ac:dyDescent="0.3">
      <c r="B11" s="123">
        <v>4</v>
      </c>
      <c r="C11" s="126" t="s">
        <v>299</v>
      </c>
      <c r="D11" s="127">
        <v>7870.5185322700008</v>
      </c>
      <c r="E11" s="125">
        <v>1330.9306901099999</v>
      </c>
    </row>
    <row r="12" spans="1:5" ht="15.75" thickBot="1" x14ac:dyDescent="0.3">
      <c r="B12" s="123" t="s">
        <v>300</v>
      </c>
      <c r="C12" s="128" t="s">
        <v>301</v>
      </c>
      <c r="D12" s="127">
        <v>0</v>
      </c>
      <c r="E12" s="125">
        <v>0</v>
      </c>
    </row>
    <row r="13" spans="1:5" ht="15.75" thickBot="1" x14ac:dyDescent="0.3">
      <c r="B13" s="129">
        <v>5</v>
      </c>
      <c r="C13" s="130" t="s">
        <v>302</v>
      </c>
      <c r="D13" s="131">
        <v>7870.5185322700008</v>
      </c>
      <c r="E13" s="131">
        <v>1330.9306901099999</v>
      </c>
    </row>
    <row r="14" spans="1:5" x14ac:dyDescent="0.25">
      <c r="C14" s="120"/>
    </row>
    <row r="15" spans="1:5" x14ac:dyDescent="0.25">
      <c r="B15" s="84"/>
    </row>
    <row r="16" spans="1:5" x14ac:dyDescent="0.25">
      <c r="B16" s="84"/>
    </row>
  </sheetData>
  <sheetProtection algorithmName="SHA-512" hashValue="6NaLkNwxONhqIJK/Cz92IXTF709Jf6dvNjB+1xqkGNsr2zoI4nEligAbHhy6w3o6o53Cmb7j3u9lHhHi23cBLg==" saltValue="2kb607lW5938BRe5k8Utjw==" spinCount="100000" sheet="1" objects="1" scenarios="1"/>
  <mergeCells count="4">
    <mergeCell ref="B2:E2"/>
    <mergeCell ref="C6:C7"/>
    <mergeCell ref="D6:D7"/>
    <mergeCell ref="E6:E7"/>
  </mergeCells>
  <pageMargins left="0.70866141732283472" right="0.70866141732283472" top="0.74803149606299213" bottom="0.74803149606299213" header="0.31496062992125984" footer="0.31496062992125984"/>
  <pageSetup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0B1B8-8711-49BB-AC57-7C9CB25DC94E}">
  <sheetPr>
    <tabColor theme="5" tint="-0.499984740745262"/>
    <pageSetUpPr fitToPage="1"/>
  </sheetPr>
  <dimension ref="A1:J37"/>
  <sheetViews>
    <sheetView showGridLines="0" zoomScale="60" zoomScaleNormal="60" workbookViewId="0">
      <selection activeCell="C5" sqref="C5"/>
    </sheetView>
  </sheetViews>
  <sheetFormatPr defaultRowHeight="14.25" x14ac:dyDescent="0.2"/>
  <cols>
    <col min="1" max="2" width="9.140625" style="494"/>
    <col min="3" max="3" width="36.85546875" style="841" customWidth="1"/>
    <col min="4" max="10" width="16.85546875" style="617" customWidth="1"/>
    <col min="11" max="16384" width="9.140625" style="494"/>
  </cols>
  <sheetData>
    <row r="1" spans="1:10" ht="15.75" thickBot="1" x14ac:dyDescent="0.3">
      <c r="A1" s="4"/>
    </row>
    <row r="2" spans="1:10" ht="37.5" customHeight="1" thickBot="1" x14ac:dyDescent="0.25">
      <c r="B2" s="1111" t="s">
        <v>1433</v>
      </c>
      <c r="C2" s="1112"/>
      <c r="D2" s="1112"/>
      <c r="E2" s="1112"/>
      <c r="F2" s="1112"/>
      <c r="G2" s="1112"/>
      <c r="H2" s="1112"/>
      <c r="I2" s="1112"/>
      <c r="J2" s="1113"/>
    </row>
    <row r="3" spans="1:10" x14ac:dyDescent="0.2">
      <c r="B3" s="1058" t="s">
        <v>1443</v>
      </c>
    </row>
    <row r="5" spans="1:10" x14ac:dyDescent="0.2">
      <c r="D5" s="872" t="s">
        <v>234</v>
      </c>
      <c r="E5" s="872" t="s">
        <v>235</v>
      </c>
      <c r="F5" s="872" t="s">
        <v>236</v>
      </c>
      <c r="G5" s="872" t="s">
        <v>237</v>
      </c>
      <c r="H5" s="872" t="s">
        <v>238</v>
      </c>
      <c r="I5" s="872" t="s">
        <v>239</v>
      </c>
      <c r="J5" s="872" t="s">
        <v>240</v>
      </c>
    </row>
    <row r="6" spans="1:10" x14ac:dyDescent="0.2">
      <c r="C6" s="841" t="s">
        <v>1102</v>
      </c>
      <c r="D6" s="1122" t="s">
        <v>1103</v>
      </c>
      <c r="E6" s="1122" t="s">
        <v>1104</v>
      </c>
      <c r="F6" s="1123" t="s">
        <v>1105</v>
      </c>
      <c r="G6" s="1123"/>
      <c r="H6" s="1123"/>
      <c r="I6" s="1123"/>
      <c r="J6" s="1123"/>
    </row>
    <row r="7" spans="1:10" ht="99.75" x14ac:dyDescent="0.2">
      <c r="D7" s="1122"/>
      <c r="E7" s="1122"/>
      <c r="F7" s="872" t="s">
        <v>1106</v>
      </c>
      <c r="G7" s="872" t="s">
        <v>1107</v>
      </c>
      <c r="H7" s="872" t="s">
        <v>1108</v>
      </c>
      <c r="I7" s="872" t="s">
        <v>1109</v>
      </c>
      <c r="J7" s="872" t="s">
        <v>1110</v>
      </c>
    </row>
    <row r="8" spans="1:10" ht="28.5" x14ac:dyDescent="0.2">
      <c r="B8" s="871"/>
      <c r="C8" s="873" t="s">
        <v>1111</v>
      </c>
      <c r="D8" s="874"/>
      <c r="E8" s="875"/>
      <c r="F8" s="875"/>
      <c r="G8" s="875"/>
      <c r="H8" s="875"/>
      <c r="I8" s="875"/>
      <c r="J8" s="876"/>
    </row>
    <row r="9" spans="1:10" x14ac:dyDescent="0.2">
      <c r="B9" s="877">
        <v>1</v>
      </c>
      <c r="C9" s="878" t="s">
        <v>1112</v>
      </c>
      <c r="D9" s="879">
        <v>461931</v>
      </c>
      <c r="E9" s="879">
        <v>461930.67882899998</v>
      </c>
      <c r="F9" s="879">
        <v>383773.017659857</v>
      </c>
      <c r="G9" s="879" t="s">
        <v>1259</v>
      </c>
      <c r="H9" s="879" t="s">
        <v>1259</v>
      </c>
      <c r="I9" s="879" t="s">
        <v>1259</v>
      </c>
      <c r="J9" s="879">
        <v>78157.982340143004</v>
      </c>
    </row>
    <row r="10" spans="1:10" x14ac:dyDescent="0.2">
      <c r="B10" s="877">
        <v>2</v>
      </c>
      <c r="C10" s="878" t="s">
        <v>1113</v>
      </c>
      <c r="D10" s="879">
        <v>2756</v>
      </c>
      <c r="E10" s="879">
        <v>2756.1761339999998</v>
      </c>
      <c r="F10" s="879">
        <v>0</v>
      </c>
      <c r="G10" s="879" t="s">
        <v>1259</v>
      </c>
      <c r="H10" s="879" t="s">
        <v>1259</v>
      </c>
      <c r="I10" s="879" t="s">
        <v>1259</v>
      </c>
      <c r="J10" s="879">
        <v>2756</v>
      </c>
    </row>
    <row r="11" spans="1:10" ht="28.5" x14ac:dyDescent="0.2">
      <c r="B11" s="877">
        <v>3</v>
      </c>
      <c r="C11" s="878" t="s">
        <v>1114</v>
      </c>
      <c r="D11" s="879">
        <v>128527</v>
      </c>
      <c r="E11" s="879">
        <v>128526.89540199999</v>
      </c>
      <c r="F11" s="879">
        <v>0</v>
      </c>
      <c r="G11" s="879">
        <v>72371.343947751011</v>
      </c>
      <c r="H11" s="879" t="s">
        <v>1259</v>
      </c>
      <c r="I11" s="879">
        <v>0</v>
      </c>
      <c r="J11" s="879">
        <v>56155.656052248989</v>
      </c>
    </row>
    <row r="12" spans="1:10" ht="28.5" x14ac:dyDescent="0.2">
      <c r="B12" s="877">
        <v>4</v>
      </c>
      <c r="C12" s="878" t="s">
        <v>1115</v>
      </c>
      <c r="D12" s="879">
        <v>79412</v>
      </c>
      <c r="E12" s="879">
        <v>79411.695162999997</v>
      </c>
      <c r="F12" s="879" t="s">
        <v>1259</v>
      </c>
      <c r="G12" s="879" t="s">
        <v>1259</v>
      </c>
      <c r="H12" s="879" t="s">
        <v>1259</v>
      </c>
      <c r="I12" s="879" t="s">
        <v>1259</v>
      </c>
      <c r="J12" s="879">
        <v>79412</v>
      </c>
    </row>
    <row r="13" spans="1:10" x14ac:dyDescent="0.2">
      <c r="B13" s="877">
        <v>5</v>
      </c>
      <c r="C13" s="878" t="s">
        <v>1116</v>
      </c>
      <c r="D13" s="879">
        <v>1029319</v>
      </c>
      <c r="E13" s="879">
        <v>348409.75956899999</v>
      </c>
      <c r="F13" s="879">
        <v>430742.447249291</v>
      </c>
      <c r="G13" s="879" t="s">
        <v>1259</v>
      </c>
      <c r="H13" s="879" t="s">
        <v>1259</v>
      </c>
      <c r="I13" s="879" t="s">
        <v>1259</v>
      </c>
      <c r="J13" s="879">
        <v>588282.65765597904</v>
      </c>
    </row>
    <row r="14" spans="1:10" x14ac:dyDescent="0.2">
      <c r="B14" s="877">
        <v>6</v>
      </c>
      <c r="C14" s="878" t="s">
        <v>1117</v>
      </c>
      <c r="D14" s="879">
        <v>2184057</v>
      </c>
      <c r="E14" s="879">
        <v>2864964.8717809999</v>
      </c>
      <c r="F14" s="879">
        <v>2194350.89509473</v>
      </c>
      <c r="G14" s="879" t="s">
        <v>1259</v>
      </c>
      <c r="H14" s="879" t="s">
        <v>1259</v>
      </c>
      <c r="I14" s="879" t="s">
        <v>1259</v>
      </c>
      <c r="J14" s="879">
        <v>0</v>
      </c>
    </row>
    <row r="15" spans="1:10" x14ac:dyDescent="0.2">
      <c r="B15" s="877">
        <v>7</v>
      </c>
      <c r="C15" s="878" t="s">
        <v>1118</v>
      </c>
      <c r="D15" s="879">
        <v>1109553</v>
      </c>
      <c r="E15" s="879">
        <v>1104983.2377559999</v>
      </c>
      <c r="F15" s="879">
        <v>1102588.95105477</v>
      </c>
      <c r="G15" s="879" t="s">
        <v>1259</v>
      </c>
      <c r="H15" s="879" t="s">
        <v>1259</v>
      </c>
      <c r="I15" s="879" t="s">
        <v>1259</v>
      </c>
      <c r="J15" s="879">
        <v>6964.0489452299662</v>
      </c>
    </row>
    <row r="16" spans="1:10" x14ac:dyDescent="0.2">
      <c r="B16" s="877">
        <v>8</v>
      </c>
      <c r="C16" s="878" t="s">
        <v>1119</v>
      </c>
      <c r="D16" s="879">
        <v>0</v>
      </c>
      <c r="E16" s="879">
        <v>21748.646663</v>
      </c>
      <c r="F16" s="879" t="s">
        <v>1259</v>
      </c>
      <c r="G16" s="879" t="s">
        <v>1259</v>
      </c>
      <c r="H16" s="879" t="s">
        <v>1259</v>
      </c>
      <c r="I16" s="879" t="s">
        <v>1259</v>
      </c>
      <c r="J16" s="879">
        <v>0</v>
      </c>
    </row>
    <row r="17" spans="2:10" x14ac:dyDescent="0.2">
      <c r="B17" s="877">
        <v>9</v>
      </c>
      <c r="C17" s="878" t="s">
        <v>1120</v>
      </c>
      <c r="D17" s="879">
        <v>7416</v>
      </c>
      <c r="E17" s="879">
        <v>0</v>
      </c>
      <c r="F17" s="879" t="s">
        <v>1259</v>
      </c>
      <c r="G17" s="879" t="s">
        <v>1259</v>
      </c>
      <c r="H17" s="879" t="s">
        <v>1259</v>
      </c>
      <c r="I17" s="879" t="s">
        <v>1259</v>
      </c>
      <c r="J17" s="879">
        <v>7416</v>
      </c>
    </row>
    <row r="18" spans="2:10" x14ac:dyDescent="0.2">
      <c r="B18" s="877">
        <v>10</v>
      </c>
      <c r="C18" s="878" t="s">
        <v>1121</v>
      </c>
      <c r="D18" s="879">
        <v>24289</v>
      </c>
      <c r="E18" s="879">
        <v>24658.105541000001</v>
      </c>
      <c r="F18" s="879">
        <v>24256.686750152599</v>
      </c>
      <c r="G18" s="879" t="s">
        <v>1259</v>
      </c>
      <c r="H18" s="879" t="s">
        <v>1259</v>
      </c>
      <c r="I18" s="879" t="s">
        <v>1259</v>
      </c>
      <c r="J18" s="879">
        <v>32.313249847400584</v>
      </c>
    </row>
    <row r="19" spans="2:10" x14ac:dyDescent="0.2">
      <c r="B19" s="877">
        <v>11</v>
      </c>
      <c r="C19" s="878" t="s">
        <v>1122</v>
      </c>
      <c r="D19" s="879">
        <v>19494</v>
      </c>
      <c r="E19" s="879">
        <v>19493.519701000001</v>
      </c>
      <c r="F19" s="879">
        <v>368.57588397159998</v>
      </c>
      <c r="G19" s="879" t="s">
        <v>1259</v>
      </c>
      <c r="H19" s="879" t="s">
        <v>1259</v>
      </c>
      <c r="I19" s="879" t="s">
        <v>1259</v>
      </c>
      <c r="J19" s="879">
        <v>19125.4241160284</v>
      </c>
    </row>
    <row r="20" spans="2:10" x14ac:dyDescent="0.2">
      <c r="B20" s="877">
        <v>12</v>
      </c>
      <c r="C20" s="880" t="s">
        <v>1123</v>
      </c>
      <c r="D20" s="879">
        <v>16</v>
      </c>
      <c r="E20" s="879">
        <v>16.440619999999999</v>
      </c>
      <c r="F20" s="879" t="s">
        <v>1259</v>
      </c>
      <c r="G20" s="879" t="s">
        <v>1259</v>
      </c>
      <c r="H20" s="879" t="s">
        <v>1259</v>
      </c>
      <c r="I20" s="879" t="s">
        <v>1259</v>
      </c>
      <c r="J20" s="879">
        <v>16</v>
      </c>
    </row>
    <row r="21" spans="2:10" x14ac:dyDescent="0.2">
      <c r="B21" s="877">
        <v>13</v>
      </c>
      <c r="C21" s="878" t="s">
        <v>1124</v>
      </c>
      <c r="D21" s="879">
        <v>903</v>
      </c>
      <c r="E21" s="879">
        <v>903.75198499999999</v>
      </c>
      <c r="F21" s="879">
        <v>0</v>
      </c>
      <c r="G21" s="879" t="s">
        <v>1259</v>
      </c>
      <c r="H21" s="879" t="s">
        <v>1259</v>
      </c>
      <c r="I21" s="879" t="s">
        <v>1259</v>
      </c>
      <c r="J21" s="879">
        <v>903</v>
      </c>
    </row>
    <row r="22" spans="2:10" x14ac:dyDescent="0.2">
      <c r="B22" s="877">
        <v>14</v>
      </c>
      <c r="C22" s="878" t="s">
        <v>332</v>
      </c>
      <c r="D22" s="879">
        <v>55185</v>
      </c>
      <c r="E22" s="879">
        <v>54725.011434</v>
      </c>
      <c r="F22" s="879">
        <v>49564.513099293406</v>
      </c>
      <c r="G22" s="879" t="s">
        <v>1259</v>
      </c>
      <c r="H22" s="879" t="s">
        <v>1259</v>
      </c>
      <c r="I22" s="879" t="s">
        <v>1259</v>
      </c>
      <c r="J22" s="879">
        <v>5620.4869007065936</v>
      </c>
    </row>
    <row r="23" spans="2:10" x14ac:dyDescent="0.2">
      <c r="B23" s="877">
        <v>15</v>
      </c>
      <c r="C23" s="878" t="s">
        <v>1125</v>
      </c>
      <c r="D23" s="879">
        <v>0</v>
      </c>
      <c r="E23" s="879">
        <v>0</v>
      </c>
      <c r="F23" s="879" t="s">
        <v>1259</v>
      </c>
      <c r="G23" s="879" t="s">
        <v>1259</v>
      </c>
      <c r="H23" s="879" t="s">
        <v>1259</v>
      </c>
      <c r="I23" s="879" t="s">
        <v>1259</v>
      </c>
      <c r="J23" s="879">
        <v>0</v>
      </c>
    </row>
    <row r="24" spans="2:10" x14ac:dyDescent="0.2">
      <c r="B24" s="881">
        <v>16</v>
      </c>
      <c r="C24" s="882" t="s">
        <v>1126</v>
      </c>
      <c r="D24" s="883">
        <v>5102858</v>
      </c>
      <c r="E24" s="883">
        <v>5112528.7905780002</v>
      </c>
      <c r="F24" s="883">
        <v>4185645.0867920653</v>
      </c>
      <c r="G24" s="883">
        <v>72371.343947751011</v>
      </c>
      <c r="H24" s="883">
        <v>0</v>
      </c>
      <c r="I24" s="883">
        <v>0</v>
      </c>
      <c r="J24" s="883">
        <v>844841.56926018326</v>
      </c>
    </row>
    <row r="25" spans="2:10" ht="28.5" x14ac:dyDescent="0.2">
      <c r="B25" s="877"/>
      <c r="C25" s="873" t="s">
        <v>1127</v>
      </c>
      <c r="D25" s="874"/>
      <c r="E25" s="875"/>
      <c r="F25" s="875"/>
      <c r="G25" s="875"/>
      <c r="H25" s="875"/>
      <c r="I25" s="875"/>
      <c r="J25" s="876"/>
    </row>
    <row r="26" spans="2:10" x14ac:dyDescent="0.2">
      <c r="B26" s="877">
        <v>1</v>
      </c>
      <c r="C26" s="656" t="s">
        <v>1128</v>
      </c>
      <c r="D26" s="879">
        <v>717093</v>
      </c>
      <c r="E26" s="879">
        <v>0</v>
      </c>
      <c r="F26" s="879">
        <v>37820.979214207604</v>
      </c>
      <c r="G26" s="879" t="s">
        <v>1259</v>
      </c>
      <c r="H26" s="879" t="s">
        <v>1259</v>
      </c>
      <c r="I26" s="879" t="s">
        <v>1259</v>
      </c>
      <c r="J26" s="879">
        <v>679272.02078579238</v>
      </c>
    </row>
    <row r="27" spans="2:10" x14ac:dyDescent="0.2">
      <c r="B27" s="877">
        <v>2</v>
      </c>
      <c r="C27" s="656" t="s">
        <v>1129</v>
      </c>
      <c r="D27" s="879">
        <v>3041603</v>
      </c>
      <c r="E27" s="879">
        <v>3825571.9996520001</v>
      </c>
      <c r="F27" s="879">
        <v>209931.25540274702</v>
      </c>
      <c r="G27" s="879" t="s">
        <v>1259</v>
      </c>
      <c r="H27" s="879" t="s">
        <v>1259</v>
      </c>
      <c r="I27" s="879" t="s">
        <v>1259</v>
      </c>
      <c r="J27" s="879">
        <v>2831671.7445972529</v>
      </c>
    </row>
    <row r="28" spans="2:10" x14ac:dyDescent="0.2">
      <c r="B28" s="877">
        <v>3</v>
      </c>
      <c r="C28" s="656" t="s">
        <v>1130</v>
      </c>
      <c r="D28" s="879">
        <v>440229</v>
      </c>
      <c r="E28" s="879">
        <v>440228.928334</v>
      </c>
      <c r="F28" s="879" t="s">
        <v>1259</v>
      </c>
      <c r="G28" s="879" t="s">
        <v>1259</v>
      </c>
      <c r="H28" s="879" t="s">
        <v>1259</v>
      </c>
      <c r="I28" s="879" t="s">
        <v>1259</v>
      </c>
      <c r="J28" s="879">
        <v>440229</v>
      </c>
    </row>
    <row r="29" spans="2:10" ht="28.5" x14ac:dyDescent="0.2">
      <c r="B29" s="877">
        <v>4</v>
      </c>
      <c r="C29" s="656" t="s">
        <v>1131</v>
      </c>
      <c r="D29" s="879">
        <v>0</v>
      </c>
      <c r="E29" s="879">
        <v>3.6000000000000001E-5</v>
      </c>
      <c r="F29" s="879" t="s">
        <v>1259</v>
      </c>
      <c r="G29" s="879" t="s">
        <v>1259</v>
      </c>
      <c r="H29" s="879" t="s">
        <v>1259</v>
      </c>
      <c r="I29" s="879" t="s">
        <v>1259</v>
      </c>
      <c r="J29" s="879">
        <v>0</v>
      </c>
    </row>
    <row r="30" spans="2:10" ht="28.5" x14ac:dyDescent="0.2">
      <c r="B30" s="877">
        <v>5</v>
      </c>
      <c r="C30" s="656" t="s">
        <v>1132</v>
      </c>
      <c r="D30" s="879">
        <v>117775</v>
      </c>
      <c r="E30" s="879">
        <v>117774.851258</v>
      </c>
      <c r="F30" s="879" t="s">
        <v>1259</v>
      </c>
      <c r="G30" s="879" t="s">
        <v>1259</v>
      </c>
      <c r="H30" s="879" t="s">
        <v>1259</v>
      </c>
      <c r="I30" s="879" t="s">
        <v>1259</v>
      </c>
      <c r="J30" s="879">
        <v>117775</v>
      </c>
    </row>
    <row r="31" spans="2:10" ht="28.5" x14ac:dyDescent="0.2">
      <c r="B31" s="877">
        <v>6</v>
      </c>
      <c r="C31" s="656" t="s">
        <v>1133</v>
      </c>
      <c r="D31" s="879">
        <v>170723</v>
      </c>
      <c r="E31" s="879">
        <v>170723.07129600001</v>
      </c>
      <c r="F31" s="879" t="s">
        <v>1259</v>
      </c>
      <c r="G31" s="879" t="s">
        <v>1259</v>
      </c>
      <c r="H31" s="879" t="s">
        <v>1259</v>
      </c>
      <c r="I31" s="879" t="s">
        <v>1259</v>
      </c>
      <c r="J31" s="879">
        <v>170723</v>
      </c>
    </row>
    <row r="32" spans="2:10" x14ac:dyDescent="0.2">
      <c r="B32" s="877">
        <v>7</v>
      </c>
      <c r="C32" s="656" t="s">
        <v>1134</v>
      </c>
      <c r="D32" s="879">
        <v>16825</v>
      </c>
      <c r="E32" s="879">
        <v>2449.9875279999997</v>
      </c>
      <c r="F32" s="879" t="s">
        <v>1259</v>
      </c>
      <c r="G32" s="879" t="s">
        <v>1259</v>
      </c>
      <c r="H32" s="879" t="s">
        <v>1259</v>
      </c>
      <c r="I32" s="879" t="s">
        <v>1259</v>
      </c>
      <c r="J32" s="879">
        <v>16825</v>
      </c>
    </row>
    <row r="33" spans="2:10" x14ac:dyDescent="0.2">
      <c r="B33" s="877">
        <v>8</v>
      </c>
      <c r="C33" s="884" t="s">
        <v>1135</v>
      </c>
      <c r="D33" s="879">
        <v>3377</v>
      </c>
      <c r="E33" s="879">
        <v>4759.3858899999996</v>
      </c>
      <c r="F33" s="879">
        <v>55.848869001799997</v>
      </c>
      <c r="G33" s="879" t="s">
        <v>1259</v>
      </c>
      <c r="H33" s="879" t="s">
        <v>1259</v>
      </c>
      <c r="I33" s="879" t="s">
        <v>1259</v>
      </c>
      <c r="J33" s="879">
        <v>3321.1511309982002</v>
      </c>
    </row>
    <row r="34" spans="2:10" x14ac:dyDescent="0.2">
      <c r="B34" s="877">
        <v>9</v>
      </c>
      <c r="C34" s="656" t="s">
        <v>1136</v>
      </c>
      <c r="D34" s="879">
        <v>10</v>
      </c>
      <c r="E34" s="879">
        <v>10.485135</v>
      </c>
      <c r="F34" s="879">
        <v>0</v>
      </c>
      <c r="G34" s="879" t="s">
        <v>1259</v>
      </c>
      <c r="H34" s="879" t="s">
        <v>1259</v>
      </c>
      <c r="I34" s="879" t="s">
        <v>1259</v>
      </c>
      <c r="J34" s="879">
        <v>10</v>
      </c>
    </row>
    <row r="35" spans="2:10" x14ac:dyDescent="0.2">
      <c r="B35" s="877">
        <v>10</v>
      </c>
      <c r="C35" s="656" t="s">
        <v>1137</v>
      </c>
      <c r="D35" s="879">
        <v>64498</v>
      </c>
      <c r="E35" s="879">
        <v>72219.031361000001</v>
      </c>
      <c r="F35" s="879">
        <v>146.720224726</v>
      </c>
      <c r="G35" s="879" t="s">
        <v>1259</v>
      </c>
      <c r="H35" s="879" t="s">
        <v>1259</v>
      </c>
      <c r="I35" s="879" t="s">
        <v>1259</v>
      </c>
      <c r="J35" s="879">
        <v>64351.279775274001</v>
      </c>
    </row>
    <row r="36" spans="2:10" x14ac:dyDescent="0.2">
      <c r="B36" s="877">
        <v>11</v>
      </c>
      <c r="C36" s="656" t="s">
        <v>1476</v>
      </c>
      <c r="D36" s="879">
        <v>52116</v>
      </c>
      <c r="E36" s="879">
        <v>0</v>
      </c>
      <c r="F36" s="879" t="s">
        <v>1259</v>
      </c>
      <c r="G36" s="879">
        <v>0</v>
      </c>
      <c r="H36" s="879">
        <v>0</v>
      </c>
      <c r="I36" s="879">
        <v>0</v>
      </c>
      <c r="J36" s="879">
        <v>52116</v>
      </c>
    </row>
    <row r="37" spans="2:10" x14ac:dyDescent="0.2">
      <c r="B37" s="881">
        <v>12</v>
      </c>
      <c r="C37" s="885" t="s">
        <v>1138</v>
      </c>
      <c r="D37" s="883">
        <v>4624249</v>
      </c>
      <c r="E37" s="883">
        <v>4633737.7404899998</v>
      </c>
      <c r="F37" s="883">
        <v>247954.80371068246</v>
      </c>
      <c r="G37" s="883">
        <v>0</v>
      </c>
      <c r="H37" s="883">
        <v>0</v>
      </c>
      <c r="I37" s="883">
        <v>0</v>
      </c>
      <c r="J37" s="883">
        <v>4376294.1962893177</v>
      </c>
    </row>
  </sheetData>
  <sheetProtection algorithmName="SHA-512" hashValue="OzpAUhDSiqh0ELlwi+zr/PtUXFpTi17vIcFvIo86GSrtoyLnmQlXczhiEYLWbsSLy/AJk/POU6p9Ni6QrOFLjQ==" saltValue="xfgzmw1OzOZRWaD0qjR91Q==" spinCount="100000" sheet="1" objects="1" scenarios="1"/>
  <mergeCells count="4">
    <mergeCell ref="B2:J2"/>
    <mergeCell ref="D6:D7"/>
    <mergeCell ref="E6:E7"/>
    <mergeCell ref="F6:J6"/>
  </mergeCells>
  <pageMargins left="0.70866141732283472" right="0.70866141732283472" top="0.74803149606299213" bottom="0.74803149606299213" header="0.31496062992125984" footer="0.31496062992125984"/>
  <pageSetup scale="53"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983D1-66C5-4E75-8E16-4E632A111E98}">
  <sheetPr>
    <tabColor theme="5" tint="-0.499984740745262"/>
    <pageSetUpPr fitToPage="1"/>
  </sheetPr>
  <dimension ref="A1:Q19"/>
  <sheetViews>
    <sheetView showGridLines="0" zoomScale="60" zoomScaleNormal="60" zoomScalePageLayoutView="70" workbookViewId="0">
      <selection activeCell="C5" sqref="C5"/>
    </sheetView>
  </sheetViews>
  <sheetFormatPr defaultColWidth="9.140625" defaultRowHeight="15" x14ac:dyDescent="0.25"/>
  <cols>
    <col min="1" max="1" width="9.140625" style="82"/>
    <col min="2" max="2" width="9.140625" style="132"/>
    <col min="3" max="3" width="58.28515625" style="82" customWidth="1"/>
    <col min="4" max="4" width="25.42578125" style="82" customWidth="1"/>
    <col min="5" max="5" width="26.42578125" style="82" customWidth="1"/>
    <col min="6" max="6" width="26.7109375" style="82" customWidth="1"/>
    <col min="7" max="7" width="26.28515625" style="82" customWidth="1"/>
    <col min="8" max="8" width="27" style="82" customWidth="1"/>
    <col min="9" max="9" width="26.28515625" style="82" customWidth="1"/>
    <col min="10" max="10" width="28.140625" style="82" customWidth="1"/>
    <col min="11" max="11" width="27.7109375" style="82" customWidth="1"/>
    <col min="12" max="12" width="26.7109375" style="82" customWidth="1"/>
    <col min="13" max="13" width="28" style="82" customWidth="1"/>
    <col min="14" max="14" width="27.5703125" style="82" customWidth="1"/>
    <col min="15" max="15" width="28.5703125" style="120" customWidth="1"/>
    <col min="16" max="16384" width="9.140625" style="82"/>
  </cols>
  <sheetData>
    <row r="1" spans="1:17" ht="15.75" thickBot="1" x14ac:dyDescent="0.3">
      <c r="A1" s="4"/>
    </row>
    <row r="2" spans="1:17" ht="48" customHeight="1" thickBot="1" x14ac:dyDescent="0.3">
      <c r="C2" s="1111" t="s">
        <v>303</v>
      </c>
      <c r="D2" s="1112"/>
      <c r="E2" s="1112"/>
      <c r="F2" s="1112"/>
      <c r="G2" s="1112"/>
      <c r="H2" s="1112"/>
      <c r="I2" s="1112"/>
      <c r="J2" s="1516"/>
      <c r="K2" s="1516"/>
      <c r="L2" s="1516"/>
      <c r="M2" s="1516"/>
      <c r="N2" s="1516"/>
      <c r="O2" s="1517"/>
    </row>
    <row r="3" spans="1:17" ht="15.75" x14ac:dyDescent="0.25">
      <c r="C3" s="1075" t="s">
        <v>1463</v>
      </c>
    </row>
    <row r="4" spans="1:17" ht="15.75" x14ac:dyDescent="0.25">
      <c r="C4" s="122"/>
    </row>
    <row r="5" spans="1:17" ht="15.75" thickBot="1" x14ac:dyDescent="0.3">
      <c r="B5" s="133"/>
    </row>
    <row r="6" spans="1:17" ht="20.100000000000001" customHeight="1" x14ac:dyDescent="0.25">
      <c r="B6" s="83"/>
      <c r="C6" s="134"/>
      <c r="D6" s="1524" t="s">
        <v>304</v>
      </c>
      <c r="E6" s="1525"/>
      <c r="F6" s="1525"/>
      <c r="G6" s="1525"/>
      <c r="H6" s="1525"/>
      <c r="I6" s="1525"/>
      <c r="J6" s="1525"/>
      <c r="K6" s="1525"/>
      <c r="L6" s="1525"/>
      <c r="M6" s="1525"/>
      <c r="N6" s="1526"/>
      <c r="O6" s="135"/>
    </row>
    <row r="7" spans="1:17" ht="20.100000000000001" customHeight="1" x14ac:dyDescent="0.25">
      <c r="B7" s="83"/>
      <c r="C7" s="134"/>
      <c r="D7" s="136" t="s">
        <v>234</v>
      </c>
      <c r="E7" s="137" t="s">
        <v>235</v>
      </c>
      <c r="F7" s="137" t="s">
        <v>236</v>
      </c>
      <c r="G7" s="137" t="s">
        <v>237</v>
      </c>
      <c r="H7" s="137" t="s">
        <v>238</v>
      </c>
      <c r="I7" s="137" t="s">
        <v>239</v>
      </c>
      <c r="J7" s="137" t="s">
        <v>240</v>
      </c>
      <c r="K7" s="137" t="s">
        <v>241</v>
      </c>
      <c r="L7" s="137" t="s">
        <v>242</v>
      </c>
      <c r="M7" s="137" t="s">
        <v>243</v>
      </c>
      <c r="N7" s="138" t="s">
        <v>244</v>
      </c>
      <c r="O7" s="139" t="s">
        <v>305</v>
      </c>
    </row>
    <row r="8" spans="1:17" ht="31.5" customHeight="1" thickBot="1" x14ac:dyDescent="0.3">
      <c r="B8" s="140"/>
      <c r="C8" s="134"/>
      <c r="D8" s="141">
        <v>0</v>
      </c>
      <c r="E8" s="142">
        <v>0.02</v>
      </c>
      <c r="F8" s="142">
        <v>0.04</v>
      </c>
      <c r="G8" s="142">
        <v>0.1</v>
      </c>
      <c r="H8" s="142">
        <v>0.2</v>
      </c>
      <c r="I8" s="142">
        <v>0.5</v>
      </c>
      <c r="J8" s="142">
        <v>0.7</v>
      </c>
      <c r="K8" s="142">
        <v>0.75</v>
      </c>
      <c r="L8" s="142">
        <v>1</v>
      </c>
      <c r="M8" s="142">
        <v>1.5</v>
      </c>
      <c r="N8" s="143" t="s">
        <v>306</v>
      </c>
      <c r="O8" s="144" t="s">
        <v>261</v>
      </c>
    </row>
    <row r="9" spans="1:17" ht="15.75" thickBot="1" x14ac:dyDescent="0.3">
      <c r="B9" s="123">
        <v>1</v>
      </c>
      <c r="C9" s="145" t="s">
        <v>307</v>
      </c>
      <c r="D9" s="124">
        <v>22728.874593779998</v>
      </c>
      <c r="E9" s="124">
        <v>0</v>
      </c>
      <c r="F9" s="124">
        <v>0</v>
      </c>
      <c r="G9" s="124">
        <v>2605.6540821500002</v>
      </c>
      <c r="H9" s="124">
        <v>0</v>
      </c>
      <c r="I9" s="124">
        <v>0</v>
      </c>
      <c r="J9" s="124">
        <v>0</v>
      </c>
      <c r="K9" s="124">
        <v>0</v>
      </c>
      <c r="L9" s="124">
        <v>0</v>
      </c>
      <c r="M9" s="124">
        <v>0</v>
      </c>
      <c r="N9" s="124">
        <v>0</v>
      </c>
      <c r="O9" s="124">
        <v>25334.52867593</v>
      </c>
    </row>
    <row r="10" spans="1:17" ht="15.75" thickBot="1" x14ac:dyDescent="0.3">
      <c r="B10" s="123">
        <v>2</v>
      </c>
      <c r="C10" s="126" t="s">
        <v>308</v>
      </c>
      <c r="D10" s="124">
        <v>0</v>
      </c>
      <c r="E10" s="124">
        <v>0</v>
      </c>
      <c r="F10" s="124">
        <v>0</v>
      </c>
      <c r="G10" s="124">
        <v>0</v>
      </c>
      <c r="H10" s="124">
        <v>0</v>
      </c>
      <c r="I10" s="124">
        <v>0</v>
      </c>
      <c r="J10" s="124">
        <v>0</v>
      </c>
      <c r="K10" s="124">
        <v>0</v>
      </c>
      <c r="L10" s="124">
        <v>0</v>
      </c>
      <c r="M10" s="124">
        <v>0</v>
      </c>
      <c r="N10" s="124">
        <v>0</v>
      </c>
      <c r="O10" s="124">
        <v>0</v>
      </c>
    </row>
    <row r="11" spans="1:17" ht="15.75" thickBot="1" x14ac:dyDescent="0.3">
      <c r="B11" s="123">
        <v>3</v>
      </c>
      <c r="C11" s="126" t="s">
        <v>309</v>
      </c>
      <c r="D11" s="124">
        <v>0</v>
      </c>
      <c r="E11" s="124">
        <v>0</v>
      </c>
      <c r="F11" s="124">
        <v>0</v>
      </c>
      <c r="G11" s="124">
        <v>0</v>
      </c>
      <c r="H11" s="124">
        <v>0</v>
      </c>
      <c r="I11" s="124">
        <v>0</v>
      </c>
      <c r="J11" s="124">
        <v>0</v>
      </c>
      <c r="K11" s="124">
        <v>0</v>
      </c>
      <c r="L11" s="124">
        <v>0</v>
      </c>
      <c r="M11" s="124">
        <v>0</v>
      </c>
      <c r="N11" s="124">
        <v>0</v>
      </c>
      <c r="O11" s="124">
        <v>0</v>
      </c>
    </row>
    <row r="12" spans="1:17" ht="15.75" thickBot="1" x14ac:dyDescent="0.3">
      <c r="B12" s="123">
        <v>4</v>
      </c>
      <c r="C12" s="126" t="s">
        <v>310</v>
      </c>
      <c r="D12" s="124">
        <v>0</v>
      </c>
      <c r="E12" s="124">
        <v>0</v>
      </c>
      <c r="F12" s="124">
        <v>0</v>
      </c>
      <c r="G12" s="124">
        <v>0</v>
      </c>
      <c r="H12" s="124">
        <v>0</v>
      </c>
      <c r="I12" s="124">
        <v>0</v>
      </c>
      <c r="J12" s="124">
        <v>0</v>
      </c>
      <c r="K12" s="124">
        <v>0</v>
      </c>
      <c r="L12" s="124">
        <v>0</v>
      </c>
      <c r="M12" s="124">
        <v>0</v>
      </c>
      <c r="N12" s="124">
        <v>0</v>
      </c>
      <c r="O12" s="124">
        <v>0</v>
      </c>
    </row>
    <row r="13" spans="1:17" ht="15.75" thickBot="1" x14ac:dyDescent="0.3">
      <c r="B13" s="123">
        <v>5</v>
      </c>
      <c r="C13" s="126" t="s">
        <v>311</v>
      </c>
      <c r="D13" s="124">
        <v>0</v>
      </c>
      <c r="E13" s="124">
        <v>0</v>
      </c>
      <c r="F13" s="124">
        <v>0</v>
      </c>
      <c r="G13" s="124">
        <v>0</v>
      </c>
      <c r="H13" s="124">
        <v>0</v>
      </c>
      <c r="I13" s="124">
        <v>0</v>
      </c>
      <c r="J13" s="124">
        <v>0</v>
      </c>
      <c r="K13" s="124">
        <v>0</v>
      </c>
      <c r="L13" s="124">
        <v>0</v>
      </c>
      <c r="M13" s="124">
        <v>0</v>
      </c>
      <c r="N13" s="124">
        <v>0</v>
      </c>
      <c r="O13" s="124">
        <v>0</v>
      </c>
    </row>
    <row r="14" spans="1:17" ht="15.75" thickBot="1" x14ac:dyDescent="0.3">
      <c r="B14" s="123">
        <v>6</v>
      </c>
      <c r="C14" s="126" t="s">
        <v>312</v>
      </c>
      <c r="D14" s="124">
        <v>0</v>
      </c>
      <c r="E14" s="124">
        <v>0</v>
      </c>
      <c r="F14" s="124">
        <v>0</v>
      </c>
      <c r="G14" s="124">
        <v>0</v>
      </c>
      <c r="H14" s="124">
        <v>0</v>
      </c>
      <c r="I14" s="124">
        <v>0</v>
      </c>
      <c r="J14" s="124">
        <v>0</v>
      </c>
      <c r="K14" s="124">
        <v>0</v>
      </c>
      <c r="L14" s="124">
        <v>0</v>
      </c>
      <c r="M14" s="124">
        <v>0</v>
      </c>
      <c r="N14" s="124">
        <v>0</v>
      </c>
      <c r="O14" s="124">
        <v>0</v>
      </c>
      <c r="Q14" s="146"/>
    </row>
    <row r="15" spans="1:17" ht="15.75" thickBot="1" x14ac:dyDescent="0.3">
      <c r="B15" s="123">
        <v>7</v>
      </c>
      <c r="C15" s="126" t="s">
        <v>313</v>
      </c>
      <c r="D15" s="124">
        <v>0</v>
      </c>
      <c r="E15" s="124">
        <v>0</v>
      </c>
      <c r="F15" s="124">
        <v>0</v>
      </c>
      <c r="G15" s="124">
        <v>0</v>
      </c>
      <c r="H15" s="124">
        <v>0</v>
      </c>
      <c r="I15" s="124">
        <v>0</v>
      </c>
      <c r="J15" s="124">
        <v>0</v>
      </c>
      <c r="K15" s="124">
        <v>0</v>
      </c>
      <c r="L15" s="124">
        <v>21747.60572562</v>
      </c>
      <c r="M15" s="124">
        <v>0</v>
      </c>
      <c r="N15" s="124">
        <v>0</v>
      </c>
      <c r="O15" s="124">
        <v>21747.60572562</v>
      </c>
    </row>
    <row r="16" spans="1:17" ht="15.75" thickBot="1" x14ac:dyDescent="0.3">
      <c r="B16" s="123">
        <v>8</v>
      </c>
      <c r="C16" s="126" t="s">
        <v>314</v>
      </c>
      <c r="D16" s="124">
        <v>0</v>
      </c>
      <c r="E16" s="124">
        <v>0</v>
      </c>
      <c r="F16" s="124">
        <v>0</v>
      </c>
      <c r="G16" s="124">
        <v>0</v>
      </c>
      <c r="H16" s="124">
        <v>0</v>
      </c>
      <c r="I16" s="124">
        <v>0</v>
      </c>
      <c r="J16" s="124">
        <v>0</v>
      </c>
      <c r="K16" s="124">
        <v>0</v>
      </c>
      <c r="L16" s="124">
        <v>0</v>
      </c>
      <c r="M16" s="124">
        <v>0</v>
      </c>
      <c r="N16" s="124">
        <v>0</v>
      </c>
      <c r="O16" s="124">
        <v>0</v>
      </c>
    </row>
    <row r="17" spans="2:15" ht="15.75" thickBot="1" x14ac:dyDescent="0.3">
      <c r="B17" s="123">
        <v>9</v>
      </c>
      <c r="C17" s="126" t="s">
        <v>315</v>
      </c>
      <c r="D17" s="124">
        <v>0</v>
      </c>
      <c r="E17" s="124">
        <v>0</v>
      </c>
      <c r="F17" s="124">
        <v>0</v>
      </c>
      <c r="G17" s="124">
        <v>0</v>
      </c>
      <c r="H17" s="124">
        <v>0</v>
      </c>
      <c r="I17" s="124">
        <v>0</v>
      </c>
      <c r="J17" s="124">
        <v>0</v>
      </c>
      <c r="K17" s="124">
        <v>0</v>
      </c>
      <c r="L17" s="124">
        <v>0</v>
      </c>
      <c r="M17" s="124">
        <v>0</v>
      </c>
      <c r="N17" s="124">
        <v>0</v>
      </c>
      <c r="O17" s="124">
        <v>0</v>
      </c>
    </row>
    <row r="18" spans="2:15" ht="15.75" thickBot="1" x14ac:dyDescent="0.3">
      <c r="B18" s="123">
        <v>10</v>
      </c>
      <c r="C18" s="126" t="s">
        <v>316</v>
      </c>
      <c r="D18" s="124">
        <v>0</v>
      </c>
      <c r="E18" s="124">
        <v>0</v>
      </c>
      <c r="F18" s="124">
        <v>0</v>
      </c>
      <c r="G18" s="124">
        <v>0</v>
      </c>
      <c r="H18" s="124">
        <v>0</v>
      </c>
      <c r="I18" s="124">
        <v>0</v>
      </c>
      <c r="J18" s="124">
        <v>0</v>
      </c>
      <c r="K18" s="124">
        <v>0</v>
      </c>
      <c r="L18" s="124">
        <v>0</v>
      </c>
      <c r="M18" s="124">
        <v>0</v>
      </c>
      <c r="N18" s="124">
        <v>0</v>
      </c>
      <c r="O18" s="124">
        <v>0</v>
      </c>
    </row>
    <row r="19" spans="2:15" s="150" customFormat="1" x14ac:dyDescent="0.25">
      <c r="B19" s="147">
        <v>11</v>
      </c>
      <c r="C19" s="148" t="s">
        <v>261</v>
      </c>
      <c r="D19" s="149">
        <v>22728.874593779998</v>
      </c>
      <c r="E19" s="149">
        <v>0</v>
      </c>
      <c r="F19" s="149">
        <v>0</v>
      </c>
      <c r="G19" s="149">
        <v>2605.6540821500002</v>
      </c>
      <c r="H19" s="149">
        <v>0</v>
      </c>
      <c r="I19" s="149">
        <v>0</v>
      </c>
      <c r="J19" s="149">
        <v>0</v>
      </c>
      <c r="K19" s="149">
        <v>0</v>
      </c>
      <c r="L19" s="149">
        <v>21747.60572562</v>
      </c>
      <c r="M19" s="149">
        <v>0</v>
      </c>
      <c r="N19" s="149">
        <v>0</v>
      </c>
      <c r="O19" s="149">
        <v>47082.13440155</v>
      </c>
    </row>
  </sheetData>
  <sheetProtection algorithmName="SHA-512" hashValue="q2SYM78X9jinsLntVxfXX9tNN/sxOV3ygbRa1RMFgD9ZguxitP3Z007hFLd4Fe3yU2o4Z/bczfSj/hxl9JyIZg==" saltValue="BNDsc6hXTIkjEzn+W91s2w==" spinCount="100000" sheet="1" objects="1" scenarios="1"/>
  <mergeCells count="2">
    <mergeCell ref="C2:O2"/>
    <mergeCell ref="D6:N6"/>
  </mergeCells>
  <pageMargins left="0.70866141732283472" right="0.70866141732283472" top="0.74803149606299213" bottom="0.74803149606299213" header="0.31496062992125984" footer="0.31496062992125984"/>
  <pageSetup scale="23"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35AC6-829A-437C-AF63-54568E704D97}">
  <sheetPr>
    <tabColor theme="5" tint="-0.499984740745262"/>
    <pageSetUpPr fitToPage="1"/>
  </sheetPr>
  <dimension ref="A1:N18"/>
  <sheetViews>
    <sheetView showGridLines="0" zoomScale="60" zoomScaleNormal="60" zoomScalePageLayoutView="80" workbookViewId="0">
      <selection activeCell="C5" sqref="C5"/>
    </sheetView>
  </sheetViews>
  <sheetFormatPr defaultColWidth="9.140625" defaultRowHeight="15" x14ac:dyDescent="0.25"/>
  <cols>
    <col min="1" max="1" width="9.140625" style="82"/>
    <col min="2" max="2" width="6.28515625" style="82" customWidth="1"/>
    <col min="3" max="3" width="23.85546875" style="82" customWidth="1"/>
    <col min="4" max="4" width="17.28515625" style="82" customWidth="1"/>
    <col min="5" max="5" width="16.5703125" style="82" customWidth="1"/>
    <col min="6" max="6" width="18.42578125" style="82" customWidth="1"/>
    <col min="7" max="7" width="17.7109375" style="82" customWidth="1"/>
    <col min="8" max="8" width="19.5703125" style="82" customWidth="1"/>
    <col min="9" max="9" width="21.85546875" style="82" customWidth="1"/>
    <col min="10" max="10" width="20.85546875" style="82" customWidth="1"/>
    <col min="11" max="11" width="24.85546875" style="82" customWidth="1"/>
    <col min="12" max="16384" width="9.140625" style="82"/>
  </cols>
  <sheetData>
    <row r="1" spans="1:11" ht="15.75" thickBot="1" x14ac:dyDescent="0.3">
      <c r="A1" s="4"/>
    </row>
    <row r="2" spans="1:11" ht="18.75" thickBot="1" x14ac:dyDescent="0.3">
      <c r="C2" s="1288" t="s">
        <v>1101</v>
      </c>
      <c r="D2" s="1289"/>
      <c r="E2" s="1289"/>
      <c r="F2" s="1289"/>
      <c r="G2" s="1289"/>
      <c r="H2" s="1290"/>
    </row>
    <row r="3" spans="1:11" ht="25.5" customHeight="1" x14ac:dyDescent="0.25">
      <c r="C3" s="122" t="s">
        <v>1464</v>
      </c>
    </row>
    <row r="4" spans="1:11" ht="15.75" thickBot="1" x14ac:dyDescent="0.3"/>
    <row r="5" spans="1:11" ht="15" customHeight="1" thickBot="1" x14ac:dyDescent="0.3">
      <c r="C5" s="610">
        <v>45291</v>
      </c>
      <c r="D5" s="1527" t="s">
        <v>1095</v>
      </c>
      <c r="E5" s="1528"/>
      <c r="F5" s="1528"/>
      <c r="G5" s="1529"/>
      <c r="H5" s="1527" t="s">
        <v>1096</v>
      </c>
      <c r="I5" s="1528"/>
      <c r="J5" s="1528"/>
      <c r="K5" s="1529"/>
    </row>
    <row r="6" spans="1:11" ht="21" customHeight="1" thickBot="1" x14ac:dyDescent="0.3">
      <c r="B6" s="120"/>
      <c r="C6" s="1530" t="s">
        <v>112</v>
      </c>
      <c r="D6" s="1527" t="s">
        <v>1097</v>
      </c>
      <c r="E6" s="1529"/>
      <c r="F6" s="1527" t="s">
        <v>1098</v>
      </c>
      <c r="G6" s="1529"/>
      <c r="H6" s="1527" t="s">
        <v>1097</v>
      </c>
      <c r="I6" s="1529"/>
      <c r="J6" s="1527" t="s">
        <v>1098</v>
      </c>
      <c r="K6" s="1529"/>
    </row>
    <row r="7" spans="1:11" ht="15.75" thickBot="1" x14ac:dyDescent="0.3">
      <c r="B7" s="120"/>
      <c r="C7" s="1531"/>
      <c r="D7" s="372" t="s">
        <v>1099</v>
      </c>
      <c r="E7" s="372" t="s">
        <v>1100</v>
      </c>
      <c r="F7" s="372" t="s">
        <v>1099</v>
      </c>
      <c r="G7" s="372" t="s">
        <v>1100</v>
      </c>
      <c r="H7" s="372" t="s">
        <v>1099</v>
      </c>
      <c r="I7" s="372" t="s">
        <v>1100</v>
      </c>
      <c r="J7" s="372" t="s">
        <v>1099</v>
      </c>
      <c r="K7" s="372" t="s">
        <v>1100</v>
      </c>
    </row>
    <row r="8" spans="1:11" ht="39" customHeight="1" x14ac:dyDescent="0.25">
      <c r="B8" s="611"/>
      <c r="C8" s="612" t="s">
        <v>717</v>
      </c>
      <c r="D8" s="182">
        <v>0</v>
      </c>
      <c r="E8" s="182">
        <v>0</v>
      </c>
      <c r="F8" s="182">
        <v>0</v>
      </c>
      <c r="G8" s="182">
        <v>70254.315261039999</v>
      </c>
      <c r="H8" s="182">
        <v>0</v>
      </c>
      <c r="I8" s="182">
        <v>0</v>
      </c>
      <c r="J8" s="182">
        <v>0</v>
      </c>
      <c r="K8" s="182">
        <v>0</v>
      </c>
    </row>
    <row r="9" spans="1:11" ht="45.75" customHeight="1" x14ac:dyDescent="0.25">
      <c r="B9" s="611"/>
      <c r="C9" s="613" t="s">
        <v>718</v>
      </c>
      <c r="D9" s="185">
        <v>0</v>
      </c>
      <c r="E9" s="185">
        <v>0</v>
      </c>
      <c r="F9" s="185">
        <v>0</v>
      </c>
      <c r="G9" s="185">
        <v>36824.190409839997</v>
      </c>
      <c r="H9" s="185">
        <v>0</v>
      </c>
      <c r="I9" s="185">
        <v>0</v>
      </c>
      <c r="J9" s="185">
        <v>0</v>
      </c>
      <c r="K9" s="185">
        <v>0</v>
      </c>
    </row>
    <row r="10" spans="1:11" x14ac:dyDescent="0.25">
      <c r="B10" s="611"/>
      <c r="C10" s="613" t="s">
        <v>719</v>
      </c>
      <c r="D10" s="185">
        <v>0</v>
      </c>
      <c r="E10" s="185">
        <v>0</v>
      </c>
      <c r="F10" s="185">
        <v>0</v>
      </c>
      <c r="G10" s="185">
        <v>0</v>
      </c>
      <c r="H10" s="185">
        <v>0</v>
      </c>
      <c r="I10" s="185">
        <v>0</v>
      </c>
      <c r="J10" s="185">
        <v>0</v>
      </c>
      <c r="K10" s="185">
        <v>0</v>
      </c>
    </row>
    <row r="11" spans="1:11" x14ac:dyDescent="0.25">
      <c r="B11" s="611"/>
      <c r="C11" s="613" t="s">
        <v>720</v>
      </c>
      <c r="D11" s="185">
        <v>0</v>
      </c>
      <c r="E11" s="185">
        <v>0</v>
      </c>
      <c r="F11" s="185">
        <v>0</v>
      </c>
      <c r="G11" s="185">
        <v>0</v>
      </c>
      <c r="H11" s="185">
        <v>0</v>
      </c>
      <c r="I11" s="185">
        <v>342963.79862734996</v>
      </c>
      <c r="J11" s="185">
        <v>0</v>
      </c>
      <c r="K11" s="185">
        <v>342963.79862734996</v>
      </c>
    </row>
    <row r="12" spans="1:11" ht="25.5" x14ac:dyDescent="0.25">
      <c r="B12" s="611"/>
      <c r="C12" s="613" t="s">
        <v>721</v>
      </c>
      <c r="D12" s="185">
        <v>0</v>
      </c>
      <c r="E12" s="185">
        <v>0</v>
      </c>
      <c r="F12" s="185">
        <v>0</v>
      </c>
      <c r="G12" s="185">
        <v>0</v>
      </c>
      <c r="H12" s="185">
        <v>0</v>
      </c>
      <c r="I12" s="185">
        <v>0</v>
      </c>
      <c r="J12" s="185">
        <v>0</v>
      </c>
      <c r="K12" s="185">
        <v>0</v>
      </c>
    </row>
    <row r="13" spans="1:11" x14ac:dyDescent="0.25">
      <c r="B13" s="611"/>
      <c r="C13" s="613" t="s">
        <v>722</v>
      </c>
      <c r="D13" s="185">
        <v>0</v>
      </c>
      <c r="E13" s="185">
        <v>0</v>
      </c>
      <c r="F13" s="185">
        <v>0</v>
      </c>
      <c r="G13" s="185">
        <v>0</v>
      </c>
      <c r="H13" s="185">
        <v>0</v>
      </c>
      <c r="I13" s="185">
        <v>0</v>
      </c>
      <c r="J13" s="185">
        <v>0</v>
      </c>
      <c r="K13" s="185">
        <v>0</v>
      </c>
    </row>
    <row r="14" spans="1:11" ht="25.5" x14ac:dyDescent="0.25">
      <c r="B14" s="611"/>
      <c r="C14" s="613" t="s">
        <v>723</v>
      </c>
      <c r="D14" s="185">
        <v>0</v>
      </c>
      <c r="E14" s="185">
        <v>0</v>
      </c>
      <c r="F14" s="185">
        <v>0</v>
      </c>
      <c r="G14" s="185">
        <v>0</v>
      </c>
      <c r="H14" s="185">
        <v>0</v>
      </c>
      <c r="I14" s="185">
        <v>0</v>
      </c>
      <c r="J14" s="185">
        <v>0</v>
      </c>
      <c r="K14" s="185">
        <v>0</v>
      </c>
    </row>
    <row r="15" spans="1:11" ht="15.75" thickBot="1" x14ac:dyDescent="0.3">
      <c r="B15" s="611"/>
      <c r="C15" s="614" t="s">
        <v>724</v>
      </c>
      <c r="D15" s="189">
        <v>0</v>
      </c>
      <c r="E15" s="189">
        <v>0</v>
      </c>
      <c r="F15" s="189">
        <v>0</v>
      </c>
      <c r="G15" s="189">
        <v>0</v>
      </c>
      <c r="H15" s="189">
        <v>0</v>
      </c>
      <c r="I15" s="189">
        <v>0</v>
      </c>
      <c r="J15" s="189">
        <v>0</v>
      </c>
      <c r="K15" s="189">
        <v>0</v>
      </c>
    </row>
    <row r="16" spans="1:11" ht="15.75" thickBot="1" x14ac:dyDescent="0.3">
      <c r="B16" s="117"/>
      <c r="C16" s="615" t="s">
        <v>261</v>
      </c>
      <c r="D16" s="616">
        <v>0</v>
      </c>
      <c r="E16" s="616">
        <v>0</v>
      </c>
      <c r="F16" s="616">
        <v>0</v>
      </c>
      <c r="G16" s="616">
        <v>107078.50567088001</v>
      </c>
      <c r="H16" s="616">
        <v>0</v>
      </c>
      <c r="I16" s="616">
        <v>342963.79862734996</v>
      </c>
      <c r="J16" s="616">
        <v>0</v>
      </c>
      <c r="K16" s="616">
        <v>342963.79862734996</v>
      </c>
    </row>
    <row r="17" spans="3:14" x14ac:dyDescent="0.25">
      <c r="C17" s="121"/>
      <c r="D17" s="121"/>
      <c r="E17" s="121"/>
      <c r="F17" s="121"/>
      <c r="G17" s="121"/>
      <c r="H17" s="121"/>
      <c r="I17" s="121"/>
      <c r="J17" s="121"/>
      <c r="K17" s="121"/>
    </row>
    <row r="18" spans="3:14" x14ac:dyDescent="0.25">
      <c r="N18" s="146"/>
    </row>
  </sheetData>
  <sheetProtection algorithmName="SHA-512" hashValue="5zA7FJuz8OFHdvl87R8MKbOjqDIY0AOYHaPL5X6HDTx4dsQn21vByHeI/xafKFEr8kTZD9rCcNsy2yRt6l1FVw==" saltValue="xAMQcZfrASdOlkv8gaR1NQ==" spinCount="100000" sheet="1" objects="1" scenarios="1"/>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50"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858C4-B566-409E-BCEA-F492156F15FD}">
  <sheetPr>
    <tabColor theme="5" tint="-0.499984740745262"/>
    <pageSetUpPr fitToPage="1"/>
  </sheetPr>
  <dimension ref="A1:D20"/>
  <sheetViews>
    <sheetView showGridLines="0" zoomScale="60" zoomScaleNormal="60" workbookViewId="0">
      <selection activeCell="C5" sqref="C5"/>
    </sheetView>
  </sheetViews>
  <sheetFormatPr defaultColWidth="16.42578125" defaultRowHeight="15" x14ac:dyDescent="0.25"/>
  <cols>
    <col min="1" max="2" width="16.42578125" style="82"/>
    <col min="3" max="3" width="32.5703125" style="82" customWidth="1"/>
    <col min="4" max="4" width="21.140625" style="82" customWidth="1"/>
    <col min="5" max="5" width="64.28515625" style="82" customWidth="1"/>
    <col min="6" max="16384" width="16.42578125" style="82"/>
  </cols>
  <sheetData>
    <row r="1" spans="1:4" ht="15.75" thickBot="1" x14ac:dyDescent="0.3">
      <c r="A1" s="4"/>
    </row>
    <row r="2" spans="1:4" ht="15.75" thickBot="1" x14ac:dyDescent="0.3">
      <c r="B2" s="1114" t="s">
        <v>895</v>
      </c>
      <c r="C2" s="1115"/>
      <c r="D2" s="1116"/>
    </row>
    <row r="3" spans="1:4" x14ac:dyDescent="0.25">
      <c r="B3" s="150" t="s">
        <v>1465</v>
      </c>
    </row>
    <row r="7" spans="1:4" ht="25.5" x14ac:dyDescent="0.25">
      <c r="B7" s="742"/>
      <c r="C7" s="743" t="s">
        <v>112</v>
      </c>
      <c r="D7" s="744" t="s">
        <v>728</v>
      </c>
    </row>
    <row r="8" spans="1:4" x14ac:dyDescent="0.25">
      <c r="B8" s="742"/>
      <c r="C8" s="745" t="s">
        <v>896</v>
      </c>
      <c r="D8" s="746"/>
    </row>
    <row r="9" spans="1:4" x14ac:dyDescent="0.25">
      <c r="B9" s="747">
        <v>1</v>
      </c>
      <c r="C9" s="748" t="s">
        <v>897</v>
      </c>
      <c r="D9" s="749">
        <v>11860.384037624999</v>
      </c>
    </row>
    <row r="10" spans="1:4" x14ac:dyDescent="0.25">
      <c r="B10" s="747">
        <v>2</v>
      </c>
      <c r="C10" s="748" t="s">
        <v>898</v>
      </c>
      <c r="D10" s="749">
        <v>0</v>
      </c>
    </row>
    <row r="11" spans="1:4" x14ac:dyDescent="0.25">
      <c r="B11" s="747">
        <v>3</v>
      </c>
      <c r="C11" s="748" t="s">
        <v>899</v>
      </c>
      <c r="D11" s="749">
        <v>0</v>
      </c>
    </row>
    <row r="12" spans="1:4" x14ac:dyDescent="0.25">
      <c r="B12" s="747">
        <v>4</v>
      </c>
      <c r="C12" s="748" t="s">
        <v>900</v>
      </c>
      <c r="D12" s="749">
        <v>0</v>
      </c>
    </row>
    <row r="13" spans="1:4" x14ac:dyDescent="0.25">
      <c r="B13" s="747"/>
      <c r="C13" s="750" t="s">
        <v>901</v>
      </c>
      <c r="D13" s="751"/>
    </row>
    <row r="14" spans="1:4" x14ac:dyDescent="0.25">
      <c r="B14" s="747">
        <v>5</v>
      </c>
      <c r="C14" s="748" t="s">
        <v>902</v>
      </c>
      <c r="D14" s="749">
        <v>0</v>
      </c>
    </row>
    <row r="15" spans="1:4" x14ac:dyDescent="0.25">
      <c r="B15" s="747">
        <v>6</v>
      </c>
      <c r="C15" s="748" t="s">
        <v>903</v>
      </c>
      <c r="D15" s="749">
        <v>0</v>
      </c>
    </row>
    <row r="16" spans="1:4" x14ac:dyDescent="0.25">
      <c r="B16" s="747">
        <v>7</v>
      </c>
      <c r="C16" s="748" t="s">
        <v>904</v>
      </c>
      <c r="D16" s="749">
        <v>0</v>
      </c>
    </row>
    <row r="17" spans="2:4" x14ac:dyDescent="0.25">
      <c r="B17" s="747">
        <v>8</v>
      </c>
      <c r="C17" s="745" t="s">
        <v>905</v>
      </c>
      <c r="D17" s="749">
        <v>0</v>
      </c>
    </row>
    <row r="18" spans="2:4" x14ac:dyDescent="0.25">
      <c r="B18" s="747">
        <v>9</v>
      </c>
      <c r="C18" s="752" t="s">
        <v>261</v>
      </c>
      <c r="D18" s="753">
        <v>11860.384037624999</v>
      </c>
    </row>
    <row r="20" spans="2:4" x14ac:dyDescent="0.25">
      <c r="D20" s="754"/>
    </row>
  </sheetData>
  <sheetProtection algorithmName="SHA-512" hashValue="U18TTLsEwaIsnd3KwtFPS+KPj3kbvBpVclGoJI6ZqJqb4oKDIe0fmV6d6eq9Vm268rgnPLpw+AQiV4lonaVx+Q==" saltValue="HXVUBsMn3AbpGKrSwzAJN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CEA98-20BC-4DD1-94B8-587086643AE5}">
  <sheetPr>
    <tabColor theme="5" tint="-0.499984740745262"/>
    <pageSetUpPr fitToPage="1"/>
  </sheetPr>
  <dimension ref="A1:J17"/>
  <sheetViews>
    <sheetView showGridLines="0" zoomScale="60" zoomScaleNormal="60" workbookViewId="0">
      <selection activeCell="C5" sqref="C5"/>
    </sheetView>
  </sheetViews>
  <sheetFormatPr defaultColWidth="9.140625" defaultRowHeight="15" x14ac:dyDescent="0.25"/>
  <cols>
    <col min="1" max="1" width="15.42578125" style="82" bestFit="1" customWidth="1"/>
    <col min="2" max="2" width="2.140625" style="82" bestFit="1" customWidth="1"/>
    <col min="3" max="3" width="41.5703125" style="82" bestFit="1" customWidth="1"/>
    <col min="4" max="6" width="9.5703125" style="82" bestFit="1" customWidth="1"/>
    <col min="7" max="7" width="15.28515625" style="82" customWidth="1"/>
    <col min="8" max="8" width="14.42578125" style="82" customWidth="1"/>
    <col min="9" max="9" width="9.140625" style="82"/>
    <col min="10" max="10" width="13.140625" style="117" customWidth="1"/>
    <col min="11" max="16384" width="9.140625" style="82"/>
  </cols>
  <sheetData>
    <row r="1" spans="1:9" ht="15.75" thickBot="1" x14ac:dyDescent="0.3">
      <c r="A1" s="4"/>
    </row>
    <row r="2" spans="1:9" s="755" customFormat="1" ht="30.75" customHeight="1" thickBot="1" x14ac:dyDescent="0.25">
      <c r="B2" s="1114" t="s">
        <v>906</v>
      </c>
      <c r="C2" s="1115"/>
      <c r="D2" s="1115"/>
      <c r="E2" s="1115"/>
      <c r="F2" s="1115"/>
      <c r="G2" s="1115"/>
      <c r="H2" s="1116"/>
    </row>
    <row r="3" spans="1:9" s="755" customFormat="1" x14ac:dyDescent="0.2">
      <c r="B3" s="1073" t="s">
        <v>1466</v>
      </c>
    </row>
    <row r="4" spans="1:9" s="755" customFormat="1" x14ac:dyDescent="0.25">
      <c r="B4" s="82"/>
      <c r="D4" s="756"/>
      <c r="E4" s="756"/>
      <c r="F4" s="756"/>
      <c r="G4" s="756"/>
      <c r="H4" s="756"/>
    </row>
    <row r="5" spans="1:9" s="755" customFormat="1" x14ac:dyDescent="0.25">
      <c r="B5" s="82"/>
    </row>
    <row r="6" spans="1:9" s="117" customFormat="1" ht="13.5" customHeight="1" x14ac:dyDescent="0.25">
      <c r="A6" s="82"/>
      <c r="B6" s="1532" t="s">
        <v>907</v>
      </c>
      <c r="C6" s="1532"/>
      <c r="D6" s="757" t="s">
        <v>234</v>
      </c>
      <c r="E6" s="757" t="s">
        <v>235</v>
      </c>
      <c r="F6" s="757" t="s">
        <v>236</v>
      </c>
      <c r="G6" s="757" t="s">
        <v>237</v>
      </c>
      <c r="H6" s="758" t="s">
        <v>238</v>
      </c>
      <c r="I6" s="82"/>
    </row>
    <row r="7" spans="1:9" s="117" customFormat="1" ht="15" customHeight="1" x14ac:dyDescent="0.25">
      <c r="A7" s="82"/>
      <c r="B7" s="1532"/>
      <c r="C7" s="1532"/>
      <c r="D7" s="1532" t="s">
        <v>908</v>
      </c>
      <c r="E7" s="1532"/>
      <c r="F7" s="1532"/>
      <c r="G7" s="1533" t="s">
        <v>909</v>
      </c>
      <c r="H7" s="1533" t="s">
        <v>910</v>
      </c>
      <c r="I7" s="82"/>
    </row>
    <row r="8" spans="1:9" s="117" customFormat="1" ht="15" customHeight="1" x14ac:dyDescent="0.25">
      <c r="A8" s="82"/>
      <c r="B8" s="1532"/>
      <c r="C8" s="1532"/>
      <c r="D8" s="1077">
        <v>2020</v>
      </c>
      <c r="E8" s="1077">
        <v>2021</v>
      </c>
      <c r="F8" s="759">
        <v>2022</v>
      </c>
      <c r="G8" s="1533"/>
      <c r="H8" s="1533"/>
      <c r="I8" s="82"/>
    </row>
    <row r="9" spans="1:9" s="117" customFormat="1" ht="28.5" x14ac:dyDescent="0.25">
      <c r="A9" s="120"/>
      <c r="B9" s="759">
        <v>1</v>
      </c>
      <c r="C9" s="760" t="s">
        <v>911</v>
      </c>
      <c r="D9" s="761">
        <v>2648.44513095</v>
      </c>
      <c r="E9" s="761">
        <v>1956.1552926700001</v>
      </c>
      <c r="F9" s="761">
        <v>3148.3403920800001</v>
      </c>
      <c r="G9" s="761">
        <v>387.64704079000001</v>
      </c>
      <c r="H9" s="761">
        <v>4845.5880098100006</v>
      </c>
      <c r="I9" s="82"/>
    </row>
    <row r="10" spans="1:9" s="117" customFormat="1" ht="28.5" x14ac:dyDescent="0.25">
      <c r="A10" s="82"/>
      <c r="B10" s="759">
        <v>2</v>
      </c>
      <c r="C10" s="762" t="s">
        <v>912</v>
      </c>
      <c r="D10" s="761">
        <v>3196.1148938299998</v>
      </c>
      <c r="E10" s="761">
        <v>1689.3686215099999</v>
      </c>
      <c r="F10" s="761">
        <v>4146.1538786299998</v>
      </c>
      <c r="G10" s="761">
        <v>445.85082924</v>
      </c>
      <c r="H10" s="763">
        <v>5573.1353654599998</v>
      </c>
      <c r="I10" s="82"/>
    </row>
    <row r="11" spans="1:9" s="117" customFormat="1" x14ac:dyDescent="0.25">
      <c r="A11" s="82"/>
      <c r="B11" s="759">
        <v>3</v>
      </c>
      <c r="C11" s="764" t="s">
        <v>913</v>
      </c>
      <c r="D11" s="761">
        <v>2220.3927638300001</v>
      </c>
      <c r="E11" s="761">
        <v>1392.5616837100001</v>
      </c>
      <c r="F11" s="761">
        <v>383.26546030999992</v>
      </c>
      <c r="G11" s="765"/>
      <c r="H11" s="766"/>
      <c r="I11" s="82"/>
    </row>
    <row r="12" spans="1:9" s="117" customFormat="1" x14ac:dyDescent="0.25">
      <c r="A12" s="82"/>
      <c r="B12" s="759">
        <v>4</v>
      </c>
      <c r="C12" s="764" t="s">
        <v>914</v>
      </c>
      <c r="D12" s="761">
        <v>975.72212999999999</v>
      </c>
      <c r="E12" s="761">
        <v>296.80693780000001</v>
      </c>
      <c r="F12" s="761">
        <v>3762.8884183200003</v>
      </c>
      <c r="G12" s="765"/>
      <c r="H12" s="767"/>
      <c r="I12" s="82"/>
    </row>
    <row r="13" spans="1:9" ht="28.5" x14ac:dyDescent="0.25">
      <c r="B13" s="768">
        <v>5</v>
      </c>
      <c r="C13" s="760" t="s">
        <v>915</v>
      </c>
      <c r="D13" s="761">
        <v>107597.21750055</v>
      </c>
      <c r="E13" s="761">
        <v>114501.86904102001</v>
      </c>
      <c r="F13" s="761">
        <v>183966.47191718</v>
      </c>
      <c r="G13" s="761">
        <v>16129.69768924</v>
      </c>
      <c r="H13" s="761">
        <v>201621.2211155</v>
      </c>
    </row>
    <row r="17" spans="4:6" x14ac:dyDescent="0.25">
      <c r="D17" s="769"/>
      <c r="E17" s="769"/>
      <c r="F17" s="769"/>
    </row>
  </sheetData>
  <sheetProtection algorithmName="SHA-512" hashValue="D6HJ570XUnnFOPRAucfok58yiSC06Lui35z9a/wvfnROseX1gEGi3ulEWzkIGTw6zRzYnqLZBMa/zEQ33uyIxg==" saltValue="kDSnLpe/2sWCE6UPX8ZhlQ==" spinCount="100000" sheet="1" objects="1" scenarios="1"/>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scale="90"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CE8C4-174A-4F9E-96A4-7690F9C1859E}">
  <sheetPr>
    <tabColor theme="5" tint="-0.499984740745262"/>
    <pageSetUpPr fitToPage="1"/>
  </sheetPr>
  <dimension ref="A1:M8"/>
  <sheetViews>
    <sheetView showGridLines="0" zoomScale="60" zoomScaleNormal="60" workbookViewId="0">
      <selection activeCell="C5" sqref="C5"/>
    </sheetView>
  </sheetViews>
  <sheetFormatPr defaultRowHeight="15" x14ac:dyDescent="0.25"/>
  <cols>
    <col min="1" max="10" width="9.140625" style="82"/>
    <col min="11" max="11" width="13.85546875" style="82" bestFit="1" customWidth="1"/>
    <col min="12" max="16384" width="9.140625" style="82"/>
  </cols>
  <sheetData>
    <row r="1" spans="1:13" ht="15.75" thickBot="1" x14ac:dyDescent="0.3">
      <c r="A1" s="4"/>
    </row>
    <row r="2" spans="1:13" ht="15.75" thickBot="1" x14ac:dyDescent="0.3">
      <c r="B2" s="1534" t="s">
        <v>1079</v>
      </c>
      <c r="C2" s="1535"/>
      <c r="D2" s="1535"/>
      <c r="E2" s="1535"/>
      <c r="F2" s="1535"/>
      <c r="G2" s="1535"/>
      <c r="H2" s="1535"/>
      <c r="I2" s="1535"/>
      <c r="J2" s="1535"/>
      <c r="K2" s="1535"/>
      <c r="L2" s="1535"/>
      <c r="M2" s="1536"/>
    </row>
    <row r="3" spans="1:13" x14ac:dyDescent="0.25">
      <c r="B3" s="854" t="s">
        <v>1467</v>
      </c>
      <c r="D3" s="494"/>
      <c r="E3" s="494"/>
      <c r="F3" s="494"/>
      <c r="G3" s="494"/>
      <c r="H3" s="494"/>
      <c r="I3" s="494"/>
      <c r="J3" s="494"/>
      <c r="K3" s="494"/>
      <c r="L3" s="494"/>
      <c r="M3" s="494"/>
    </row>
    <row r="4" spans="1:13" x14ac:dyDescent="0.25">
      <c r="B4" s="855"/>
      <c r="C4" s="494"/>
    </row>
    <row r="5" spans="1:13" x14ac:dyDescent="0.25">
      <c r="B5" s="856"/>
      <c r="C5" s="857"/>
      <c r="D5" s="858" t="s">
        <v>234</v>
      </c>
      <c r="E5" s="858" t="s">
        <v>235</v>
      </c>
      <c r="F5" s="858" t="s">
        <v>236</v>
      </c>
      <c r="G5" s="858" t="s">
        <v>237</v>
      </c>
      <c r="H5" s="858" t="s">
        <v>238</v>
      </c>
      <c r="I5" s="858" t="s">
        <v>1080</v>
      </c>
      <c r="J5" s="858" t="s">
        <v>1081</v>
      </c>
      <c r="K5" s="859" t="s">
        <v>239</v>
      </c>
      <c r="L5" s="858" t="s">
        <v>240</v>
      </c>
      <c r="M5" s="858" t="s">
        <v>241</v>
      </c>
    </row>
    <row r="6" spans="1:13" ht="21.75" customHeight="1" x14ac:dyDescent="0.25">
      <c r="B6" s="856"/>
      <c r="C6" s="857"/>
      <c r="D6" s="1537" t="s">
        <v>1082</v>
      </c>
      <c r="E6" s="1538"/>
      <c r="F6" s="1538"/>
      <c r="G6" s="1538"/>
      <c r="H6" s="1539"/>
      <c r="I6" s="1537" t="s">
        <v>1083</v>
      </c>
      <c r="J6" s="1539"/>
      <c r="K6" s="1540" t="s">
        <v>1084</v>
      </c>
      <c r="L6" s="860"/>
      <c r="M6" s="861"/>
    </row>
    <row r="7" spans="1:13" ht="52.5" x14ac:dyDescent="0.25">
      <c r="B7" s="856"/>
      <c r="C7" s="862" t="s">
        <v>1085</v>
      </c>
      <c r="D7" s="858" t="s">
        <v>1086</v>
      </c>
      <c r="E7" s="858" t="s">
        <v>1087</v>
      </c>
      <c r="F7" s="858" t="s">
        <v>1088</v>
      </c>
      <c r="G7" s="858" t="s">
        <v>1089</v>
      </c>
      <c r="H7" s="858" t="s">
        <v>900</v>
      </c>
      <c r="I7" s="858" t="s">
        <v>1090</v>
      </c>
      <c r="J7" s="858" t="s">
        <v>1091</v>
      </c>
      <c r="K7" s="1541"/>
      <c r="L7" s="863" t="s">
        <v>1092</v>
      </c>
      <c r="M7" s="863" t="s">
        <v>1093</v>
      </c>
    </row>
    <row r="8" spans="1:13" ht="52.5" x14ac:dyDescent="0.25">
      <c r="B8" s="864">
        <v>12</v>
      </c>
      <c r="C8" s="862" t="s">
        <v>1094</v>
      </c>
      <c r="D8" s="865"/>
      <c r="E8" s="865"/>
      <c r="F8" s="865"/>
      <c r="G8" s="865"/>
      <c r="H8" s="865"/>
      <c r="I8" s="865"/>
      <c r="J8" s="865"/>
      <c r="K8" s="866">
        <v>1137.1058013736799</v>
      </c>
      <c r="L8" s="864"/>
      <c r="M8" s="864"/>
    </row>
  </sheetData>
  <sheetProtection algorithmName="SHA-512" hashValue="J4xTpcQRjrjd6M4NivWZ/cyaVkv+UaTyo6Vr7SLj/htOCC74DBsmf2s7pXcLL6H3BNRTuD0nNV5O0n9w1SS2xQ==" saltValue="ZkcFFIBTV8PsvwwUKEt5bQ==" spinCount="100000" sheet="1" objects="1" scenarios="1"/>
  <mergeCells count="4">
    <mergeCell ref="B2:M2"/>
    <mergeCell ref="D6:H6"/>
    <mergeCell ref="I6:J6"/>
    <mergeCell ref="K6:K7"/>
  </mergeCells>
  <pageMargins left="0.70866141732283472" right="0.70866141732283472" top="0.74803149606299213" bottom="0.74803149606299213" header="0.31496062992125984" footer="0.31496062992125984"/>
  <pageSetup scale="80"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80D62-3CFC-4E00-8524-BDC89C54162F}">
  <sheetPr>
    <tabColor theme="5" tint="-0.499984740745262"/>
    <pageSetUpPr fitToPage="1"/>
  </sheetPr>
  <dimension ref="A1:H32"/>
  <sheetViews>
    <sheetView showGridLines="0" zoomScale="60" zoomScaleNormal="60" workbookViewId="0">
      <pane xSplit="4" ySplit="6" topLeftCell="E7" activePane="bottomRight" state="frozen"/>
      <selection activeCell="C5" sqref="C5"/>
      <selection pane="topRight" activeCell="C5" sqref="C5"/>
      <selection pane="bottomLeft" activeCell="C5" sqref="C5"/>
      <selection pane="bottomRight" activeCell="C5" sqref="C5"/>
    </sheetView>
  </sheetViews>
  <sheetFormatPr defaultRowHeight="14.25" x14ac:dyDescent="0.2"/>
  <cols>
    <col min="1" max="1" width="9.140625" style="933"/>
    <col min="2" max="2" width="11.5703125" style="933" customWidth="1"/>
    <col min="3" max="3" width="9.85546875" style="933" customWidth="1"/>
    <col min="4" max="4" width="54.28515625" style="933" customWidth="1"/>
    <col min="5" max="8" width="19.5703125" style="933" customWidth="1"/>
    <col min="9" max="16384" width="9.140625" style="933"/>
  </cols>
  <sheetData>
    <row r="1" spans="1:8" ht="15" thickBot="1" x14ac:dyDescent="0.25"/>
    <row r="2" spans="1:8" ht="15" thickBot="1" x14ac:dyDescent="0.25">
      <c r="A2" s="931"/>
      <c r="B2" s="1551" t="s">
        <v>1162</v>
      </c>
      <c r="C2" s="1552"/>
      <c r="D2" s="1552"/>
      <c r="E2" s="1552"/>
      <c r="F2" s="1552"/>
      <c r="G2" s="1552"/>
      <c r="H2" s="1553"/>
    </row>
    <row r="3" spans="1:8" x14ac:dyDescent="0.2">
      <c r="A3" s="931"/>
      <c r="B3" s="1078" t="s">
        <v>1469</v>
      </c>
      <c r="C3" s="931"/>
      <c r="D3" s="931"/>
      <c r="E3" s="931"/>
      <c r="F3" s="931"/>
      <c r="G3" s="931"/>
      <c r="H3" s="931"/>
    </row>
    <row r="4" spans="1:8" x14ac:dyDescent="0.2">
      <c r="A4" s="931"/>
      <c r="B4" s="931"/>
      <c r="C4" s="931"/>
      <c r="D4" s="931"/>
      <c r="E4" s="931"/>
      <c r="F4" s="931"/>
      <c r="G4" s="931"/>
      <c r="H4" s="931"/>
    </row>
    <row r="5" spans="1:8" x14ac:dyDescent="0.2">
      <c r="A5" s="931"/>
      <c r="B5" s="931"/>
      <c r="C5" s="931"/>
      <c r="D5" s="931"/>
      <c r="E5" s="934" t="s">
        <v>234</v>
      </c>
      <c r="F5" s="934" t="s">
        <v>235</v>
      </c>
      <c r="G5" s="934" t="s">
        <v>236</v>
      </c>
      <c r="H5" s="934" t="s">
        <v>237</v>
      </c>
    </row>
    <row r="6" spans="1:8" ht="28.5" x14ac:dyDescent="0.2">
      <c r="A6" s="931"/>
      <c r="B6" s="1542" t="s">
        <v>1163</v>
      </c>
      <c r="C6" s="1542"/>
      <c r="D6" s="1542"/>
      <c r="E6" s="935" t="s">
        <v>1164</v>
      </c>
      <c r="F6" s="935" t="s">
        <v>1165</v>
      </c>
      <c r="G6" s="935" t="s">
        <v>1166</v>
      </c>
      <c r="H6" s="935" t="s">
        <v>1167</v>
      </c>
    </row>
    <row r="7" spans="1:8" x14ac:dyDescent="0.2">
      <c r="A7" s="934">
        <v>1</v>
      </c>
      <c r="B7" s="1543" t="s">
        <v>1168</v>
      </c>
      <c r="C7" s="1544"/>
      <c r="D7" s="936" t="s">
        <v>1169</v>
      </c>
      <c r="E7" s="937">
        <v>5</v>
      </c>
      <c r="F7" s="937">
        <v>8</v>
      </c>
      <c r="G7" s="937">
        <v>0</v>
      </c>
      <c r="H7" s="937">
        <v>52</v>
      </c>
    </row>
    <row r="8" spans="1:8" x14ac:dyDescent="0.2">
      <c r="A8" s="934">
        <v>2</v>
      </c>
      <c r="B8" s="1545"/>
      <c r="C8" s="1546"/>
      <c r="D8" s="936" t="s">
        <v>1170</v>
      </c>
      <c r="E8" s="937">
        <v>11.351100000000001</v>
      </c>
      <c r="F8" s="937">
        <v>573.55022879000001</v>
      </c>
      <c r="G8" s="937">
        <v>0</v>
      </c>
      <c r="H8" s="937">
        <v>1303.2816785877667</v>
      </c>
    </row>
    <row r="9" spans="1:8" x14ac:dyDescent="0.2">
      <c r="A9" s="934">
        <v>3</v>
      </c>
      <c r="B9" s="1545"/>
      <c r="C9" s="1546"/>
      <c r="D9" s="939" t="s">
        <v>1171</v>
      </c>
      <c r="E9" s="937">
        <v>11.351100000000001</v>
      </c>
      <c r="F9" s="937">
        <v>573.55022879000001</v>
      </c>
      <c r="G9" s="937">
        <v>0</v>
      </c>
      <c r="H9" s="937">
        <v>1303.2816785877667</v>
      </c>
    </row>
    <row r="10" spans="1:8" x14ac:dyDescent="0.2">
      <c r="A10" s="934">
        <v>4</v>
      </c>
      <c r="B10" s="1545"/>
      <c r="C10" s="1546"/>
      <c r="D10" s="939" t="s">
        <v>1172</v>
      </c>
      <c r="E10" s="940">
        <v>0</v>
      </c>
      <c r="F10" s="940">
        <v>0</v>
      </c>
      <c r="G10" s="940">
        <v>0</v>
      </c>
      <c r="H10" s="940">
        <v>0</v>
      </c>
    </row>
    <row r="11" spans="1:8" ht="28.5" x14ac:dyDescent="0.2">
      <c r="A11" s="934" t="s">
        <v>1173</v>
      </c>
      <c r="B11" s="1545"/>
      <c r="C11" s="1546"/>
      <c r="D11" s="941" t="s">
        <v>1174</v>
      </c>
      <c r="E11" s="942">
        <v>0</v>
      </c>
      <c r="F11" s="942">
        <v>0</v>
      </c>
      <c r="G11" s="942">
        <v>0</v>
      </c>
      <c r="H11" s="942">
        <v>0</v>
      </c>
    </row>
    <row r="12" spans="1:8" ht="28.5" x14ac:dyDescent="0.2">
      <c r="A12" s="934">
        <v>5</v>
      </c>
      <c r="B12" s="1545"/>
      <c r="C12" s="1546"/>
      <c r="D12" s="941" t="s">
        <v>1175</v>
      </c>
      <c r="E12" s="942">
        <v>0</v>
      </c>
      <c r="F12" s="942">
        <v>0</v>
      </c>
      <c r="G12" s="942">
        <v>0</v>
      </c>
      <c r="H12" s="942">
        <v>0</v>
      </c>
    </row>
    <row r="13" spans="1:8" x14ac:dyDescent="0.2">
      <c r="A13" s="934" t="s">
        <v>1176</v>
      </c>
      <c r="B13" s="1545"/>
      <c r="C13" s="1546"/>
      <c r="D13" s="939" t="s">
        <v>1177</v>
      </c>
      <c r="E13" s="942">
        <v>0</v>
      </c>
      <c r="F13" s="942">
        <v>0</v>
      </c>
      <c r="G13" s="942">
        <v>0</v>
      </c>
      <c r="H13" s="942">
        <v>0</v>
      </c>
    </row>
    <row r="14" spans="1:8" x14ac:dyDescent="0.2">
      <c r="A14" s="934">
        <v>6</v>
      </c>
      <c r="B14" s="1545"/>
      <c r="C14" s="1546"/>
      <c r="D14" s="939" t="s">
        <v>1172</v>
      </c>
      <c r="E14" s="940">
        <v>0</v>
      </c>
      <c r="F14" s="940">
        <v>0</v>
      </c>
      <c r="G14" s="940">
        <v>0</v>
      </c>
      <c r="H14" s="940">
        <v>0</v>
      </c>
    </row>
    <row r="15" spans="1:8" x14ac:dyDescent="0.2">
      <c r="A15" s="934">
        <v>7</v>
      </c>
      <c r="B15" s="1545"/>
      <c r="C15" s="1546"/>
      <c r="D15" s="939" t="s">
        <v>1178</v>
      </c>
      <c r="E15" s="942">
        <v>0</v>
      </c>
      <c r="F15" s="942">
        <v>0</v>
      </c>
      <c r="G15" s="942">
        <v>0</v>
      </c>
      <c r="H15" s="942">
        <v>0</v>
      </c>
    </row>
    <row r="16" spans="1:8" x14ac:dyDescent="0.2">
      <c r="A16" s="934">
        <v>8</v>
      </c>
      <c r="B16" s="1547"/>
      <c r="C16" s="1548"/>
      <c r="D16" s="939" t="s">
        <v>1172</v>
      </c>
      <c r="E16" s="940">
        <v>0</v>
      </c>
      <c r="F16" s="940">
        <v>0</v>
      </c>
      <c r="G16" s="940">
        <v>0</v>
      </c>
      <c r="H16" s="940">
        <v>0</v>
      </c>
    </row>
    <row r="17" spans="1:8" x14ac:dyDescent="0.2">
      <c r="A17" s="934">
        <v>9</v>
      </c>
      <c r="B17" s="1549" t="s">
        <v>1179</v>
      </c>
      <c r="C17" s="1549"/>
      <c r="D17" s="936" t="s">
        <v>1169</v>
      </c>
      <c r="E17" s="937">
        <v>5</v>
      </c>
      <c r="F17" s="937">
        <v>8</v>
      </c>
      <c r="G17" s="937">
        <v>0</v>
      </c>
      <c r="H17" s="937">
        <v>52</v>
      </c>
    </row>
    <row r="18" spans="1:8" x14ac:dyDescent="0.2">
      <c r="A18" s="934">
        <v>10</v>
      </c>
      <c r="B18" s="1549"/>
      <c r="C18" s="1549"/>
      <c r="D18" s="936" t="s">
        <v>1180</v>
      </c>
      <c r="E18" s="937">
        <v>0</v>
      </c>
      <c r="F18" s="937">
        <v>459.1139676706</v>
      </c>
      <c r="G18" s="937">
        <v>0</v>
      </c>
      <c r="H18" s="937">
        <v>366.39263999999997</v>
      </c>
    </row>
    <row r="19" spans="1:8" x14ac:dyDescent="0.2">
      <c r="A19" s="934">
        <v>11</v>
      </c>
      <c r="B19" s="1549"/>
      <c r="C19" s="1549"/>
      <c r="D19" s="939" t="s">
        <v>1171</v>
      </c>
      <c r="E19" s="937">
        <v>0</v>
      </c>
      <c r="F19" s="937">
        <v>183.68398000000002</v>
      </c>
      <c r="G19" s="937">
        <v>0</v>
      </c>
      <c r="H19" s="937">
        <v>366.39263999999997</v>
      </c>
    </row>
    <row r="20" spans="1:8" x14ac:dyDescent="0.2">
      <c r="A20" s="934">
        <v>12</v>
      </c>
      <c r="B20" s="1549"/>
      <c r="C20" s="1549"/>
      <c r="D20" s="943" t="s">
        <v>1181</v>
      </c>
      <c r="E20" s="937">
        <v>0</v>
      </c>
      <c r="F20" s="937">
        <v>81.1102475</v>
      </c>
      <c r="G20" s="937">
        <v>0</v>
      </c>
      <c r="H20" s="937">
        <v>0</v>
      </c>
    </row>
    <row r="21" spans="1:8" ht="28.5" x14ac:dyDescent="0.2">
      <c r="A21" s="934" t="s">
        <v>1182</v>
      </c>
      <c r="B21" s="1549"/>
      <c r="C21" s="1549"/>
      <c r="D21" s="941" t="s">
        <v>1174</v>
      </c>
      <c r="E21" s="937">
        <v>0</v>
      </c>
      <c r="F21" s="937">
        <v>275.42998767059998</v>
      </c>
      <c r="G21" s="937">
        <v>0</v>
      </c>
      <c r="H21" s="937">
        <v>0</v>
      </c>
    </row>
    <row r="22" spans="1:8" x14ac:dyDescent="0.2">
      <c r="A22" s="934" t="s">
        <v>1183</v>
      </c>
      <c r="B22" s="1549"/>
      <c r="C22" s="1549"/>
      <c r="D22" s="943" t="s">
        <v>1181</v>
      </c>
      <c r="E22" s="937">
        <v>0</v>
      </c>
      <c r="F22" s="937">
        <v>275.42998767059998</v>
      </c>
      <c r="G22" s="937">
        <v>0</v>
      </c>
      <c r="H22" s="937">
        <v>0</v>
      </c>
    </row>
    <row r="23" spans="1:8" ht="28.5" x14ac:dyDescent="0.2">
      <c r="A23" s="934" t="s">
        <v>1184</v>
      </c>
      <c r="B23" s="1549"/>
      <c r="C23" s="1549"/>
      <c r="D23" s="941" t="s">
        <v>1175</v>
      </c>
      <c r="E23" s="942">
        <v>0</v>
      </c>
      <c r="F23" s="942">
        <v>0</v>
      </c>
      <c r="G23" s="942">
        <v>0</v>
      </c>
      <c r="H23" s="937">
        <v>0</v>
      </c>
    </row>
    <row r="24" spans="1:8" x14ac:dyDescent="0.2">
      <c r="A24" s="934" t="s">
        <v>1185</v>
      </c>
      <c r="B24" s="1549"/>
      <c r="C24" s="1549"/>
      <c r="D24" s="943" t="s">
        <v>1181</v>
      </c>
      <c r="E24" s="942">
        <v>0</v>
      </c>
      <c r="F24" s="942">
        <v>0</v>
      </c>
      <c r="G24" s="942">
        <v>0</v>
      </c>
      <c r="H24" s="937">
        <v>0</v>
      </c>
    </row>
    <row r="25" spans="1:8" x14ac:dyDescent="0.2">
      <c r="A25" s="934" t="s">
        <v>1186</v>
      </c>
      <c r="B25" s="1549"/>
      <c r="C25" s="1549"/>
      <c r="D25" s="939" t="s">
        <v>1177</v>
      </c>
      <c r="E25" s="942">
        <v>0</v>
      </c>
      <c r="F25" s="942">
        <v>0</v>
      </c>
      <c r="G25" s="942">
        <v>0</v>
      </c>
      <c r="H25" s="942">
        <v>0</v>
      </c>
    </row>
    <row r="26" spans="1:8" x14ac:dyDescent="0.2">
      <c r="A26" s="934" t="s">
        <v>1187</v>
      </c>
      <c r="B26" s="1549"/>
      <c r="C26" s="1549"/>
      <c r="D26" s="943" t="s">
        <v>1181</v>
      </c>
      <c r="E26" s="942">
        <v>0</v>
      </c>
      <c r="F26" s="942">
        <v>0</v>
      </c>
      <c r="G26" s="942">
        <v>0</v>
      </c>
      <c r="H26" s="942">
        <v>0</v>
      </c>
    </row>
    <row r="27" spans="1:8" x14ac:dyDescent="0.2">
      <c r="A27" s="934">
        <v>15</v>
      </c>
      <c r="B27" s="1549"/>
      <c r="C27" s="1549"/>
      <c r="D27" s="939" t="s">
        <v>1178</v>
      </c>
      <c r="E27" s="942">
        <v>0</v>
      </c>
      <c r="F27" s="942">
        <v>0</v>
      </c>
      <c r="G27" s="942">
        <v>0</v>
      </c>
      <c r="H27" s="942">
        <v>0</v>
      </c>
    </row>
    <row r="28" spans="1:8" x14ac:dyDescent="0.2">
      <c r="A28" s="934">
        <v>16</v>
      </c>
      <c r="B28" s="1549"/>
      <c r="C28" s="1549"/>
      <c r="D28" s="943" t="s">
        <v>1181</v>
      </c>
      <c r="E28" s="942">
        <v>0</v>
      </c>
      <c r="F28" s="942">
        <v>0</v>
      </c>
      <c r="G28" s="942">
        <v>0</v>
      </c>
      <c r="H28" s="942">
        <v>0</v>
      </c>
    </row>
    <row r="29" spans="1:8" x14ac:dyDescent="0.2">
      <c r="A29" s="934">
        <v>17</v>
      </c>
      <c r="B29" s="1550" t="s">
        <v>1188</v>
      </c>
      <c r="C29" s="1550"/>
      <c r="D29" s="1550"/>
      <c r="E29" s="937">
        <v>11.351100000000001</v>
      </c>
      <c r="F29" s="937">
        <v>1032.6641964606001</v>
      </c>
      <c r="G29" s="937">
        <v>0</v>
      </c>
      <c r="H29" s="937">
        <v>1669.6743185877667</v>
      </c>
    </row>
    <row r="32" spans="1:8" x14ac:dyDescent="0.2">
      <c r="B32" s="944"/>
    </row>
  </sheetData>
  <sheetProtection algorithmName="SHA-512" hashValue="c3La3P6Xm6G4+qyNVpR0fw/y0u3miMjtyk3rSlqSpWhH6IFEN8Lm/Lf+8jWk2kAqfwnS3bF1avIx4n3LitS3OA==" saltValue="8R1phVCoIT0oKGQIbyAcQQ==" spinCount="100000" sheet="1" objects="1" scenarios="1"/>
  <mergeCells count="5">
    <mergeCell ref="B6:D6"/>
    <mergeCell ref="B7:C16"/>
    <mergeCell ref="B17:C28"/>
    <mergeCell ref="B29:D29"/>
    <mergeCell ref="B2:H2"/>
  </mergeCells>
  <pageMargins left="0.70866141732283472" right="0.70866141732283472" top="0.74803149606299213" bottom="0.74803149606299213" header="0.31496062992125984" footer="0.31496062992125984"/>
  <pageSetup scale="56"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6F901-5CB3-4ADB-A9CE-49BE39D3B999}">
  <sheetPr>
    <tabColor theme="5" tint="-0.499984740745262"/>
    <pageSetUpPr fitToPage="1"/>
  </sheetPr>
  <dimension ref="A1:G20"/>
  <sheetViews>
    <sheetView showGridLines="0" zoomScale="60" zoomScaleNormal="60" workbookViewId="0">
      <pane xSplit="1" ySplit="6" topLeftCell="B7" activePane="bottomRight" state="frozen"/>
      <selection activeCell="C5" sqref="C5"/>
      <selection pane="topRight" activeCell="C5" sqref="C5"/>
      <selection pane="bottomLeft" activeCell="C5" sqref="C5"/>
      <selection pane="bottomRight" activeCell="C5" sqref="C5"/>
    </sheetView>
  </sheetViews>
  <sheetFormatPr defaultRowHeight="14.25" x14ac:dyDescent="0.2"/>
  <cols>
    <col min="1" max="1" width="9.140625" style="933"/>
    <col min="2" max="3" width="47" style="933" customWidth="1"/>
    <col min="4" max="7" width="16.85546875" style="933" customWidth="1"/>
    <col min="8" max="16384" width="9.140625" style="933"/>
  </cols>
  <sheetData>
    <row r="1" spans="1:7" ht="15" thickBot="1" x14ac:dyDescent="0.25"/>
    <row r="2" spans="1:7" ht="15" thickBot="1" x14ac:dyDescent="0.25">
      <c r="A2" s="931"/>
      <c r="B2" s="1534" t="s">
        <v>1189</v>
      </c>
      <c r="C2" s="1535"/>
      <c r="D2" s="1535"/>
      <c r="E2" s="1535"/>
      <c r="F2" s="1535"/>
      <c r="G2" s="1536"/>
    </row>
    <row r="3" spans="1:7" x14ac:dyDescent="0.2">
      <c r="A3" s="931"/>
      <c r="B3" s="932" t="s">
        <v>1470</v>
      </c>
      <c r="C3" s="931"/>
      <c r="D3" s="931"/>
      <c r="E3" s="931"/>
      <c r="F3" s="931"/>
      <c r="G3" s="931"/>
    </row>
    <row r="4" spans="1:7" x14ac:dyDescent="0.2">
      <c r="A4" s="931"/>
      <c r="B4" s="931"/>
      <c r="C4" s="931"/>
      <c r="D4" s="931"/>
      <c r="E4" s="931"/>
      <c r="F4" s="931"/>
      <c r="G4" s="931"/>
    </row>
    <row r="5" spans="1:7" x14ac:dyDescent="0.2">
      <c r="A5" s="931"/>
      <c r="B5" s="932"/>
      <c r="C5" s="931"/>
      <c r="D5" s="934" t="s">
        <v>234</v>
      </c>
      <c r="E5" s="934" t="s">
        <v>235</v>
      </c>
      <c r="F5" s="934" t="s">
        <v>236</v>
      </c>
      <c r="G5" s="934" t="s">
        <v>237</v>
      </c>
    </row>
    <row r="6" spans="1:7" ht="28.5" x14ac:dyDescent="0.2">
      <c r="A6" s="931"/>
      <c r="B6" s="1561" t="s">
        <v>1163</v>
      </c>
      <c r="C6" s="1562"/>
      <c r="D6" s="935" t="s">
        <v>1164</v>
      </c>
      <c r="E6" s="935" t="s">
        <v>1165</v>
      </c>
      <c r="F6" s="935" t="s">
        <v>1166</v>
      </c>
      <c r="G6" s="935" t="s">
        <v>1167</v>
      </c>
    </row>
    <row r="7" spans="1:7" x14ac:dyDescent="0.2">
      <c r="A7" s="934"/>
      <c r="B7" s="1558" t="s">
        <v>1190</v>
      </c>
      <c r="C7" s="1559"/>
      <c r="D7" s="1559"/>
      <c r="E7" s="1559"/>
      <c r="F7" s="1559"/>
      <c r="G7" s="1560"/>
    </row>
    <row r="8" spans="1:7" x14ac:dyDescent="0.2">
      <c r="A8" s="934">
        <v>1</v>
      </c>
      <c r="B8" s="1556" t="s">
        <v>1191</v>
      </c>
      <c r="C8" s="1557"/>
      <c r="D8" s="945">
        <v>0</v>
      </c>
      <c r="E8" s="945">
        <v>0</v>
      </c>
      <c r="F8" s="945">
        <v>0</v>
      </c>
      <c r="G8" s="945">
        <v>1</v>
      </c>
    </row>
    <row r="9" spans="1:7" x14ac:dyDescent="0.2">
      <c r="A9" s="934">
        <v>2</v>
      </c>
      <c r="B9" s="1556" t="s">
        <v>1192</v>
      </c>
      <c r="C9" s="1557"/>
      <c r="D9" s="945">
        <v>0</v>
      </c>
      <c r="E9" s="945">
        <v>0</v>
      </c>
      <c r="F9" s="945">
        <v>0</v>
      </c>
      <c r="G9" s="945">
        <v>2.9939885499999996</v>
      </c>
    </row>
    <row r="10" spans="1:7" x14ac:dyDescent="0.2">
      <c r="A10" s="934">
        <v>3</v>
      </c>
      <c r="B10" s="1554" t="s">
        <v>1193</v>
      </c>
      <c r="C10" s="1555"/>
      <c r="D10" s="946">
        <v>0</v>
      </c>
      <c r="E10" s="946">
        <v>0</v>
      </c>
      <c r="F10" s="946">
        <v>0</v>
      </c>
      <c r="G10" s="947">
        <v>2.9939885499999996</v>
      </c>
    </row>
    <row r="11" spans="1:7" x14ac:dyDescent="0.2">
      <c r="A11" s="934"/>
      <c r="B11" s="1558" t="s">
        <v>1194</v>
      </c>
      <c r="C11" s="1559"/>
      <c r="D11" s="1559"/>
      <c r="E11" s="1559"/>
      <c r="F11" s="1559"/>
      <c r="G11" s="1560"/>
    </row>
    <row r="12" spans="1:7" x14ac:dyDescent="0.2">
      <c r="A12" s="934">
        <v>4</v>
      </c>
      <c r="B12" s="1556" t="s">
        <v>1195</v>
      </c>
      <c r="C12" s="1557"/>
      <c r="D12" s="945">
        <v>0</v>
      </c>
      <c r="E12" s="945">
        <v>0</v>
      </c>
      <c r="F12" s="945">
        <v>0</v>
      </c>
      <c r="G12" s="945">
        <v>0</v>
      </c>
    </row>
    <row r="13" spans="1:7" x14ac:dyDescent="0.2">
      <c r="A13" s="934">
        <v>5</v>
      </c>
      <c r="B13" s="1556" t="s">
        <v>1196</v>
      </c>
      <c r="C13" s="1557"/>
      <c r="D13" s="945">
        <v>0</v>
      </c>
      <c r="E13" s="945">
        <v>0</v>
      </c>
      <c r="F13" s="945">
        <v>0</v>
      </c>
      <c r="G13" s="945">
        <v>0</v>
      </c>
    </row>
    <row r="14" spans="1:7" x14ac:dyDescent="0.2">
      <c r="A14" s="934"/>
      <c r="B14" s="1558" t="s">
        <v>1197</v>
      </c>
      <c r="C14" s="1559"/>
      <c r="D14" s="1559"/>
      <c r="E14" s="1559"/>
      <c r="F14" s="1559"/>
      <c r="G14" s="1560"/>
    </row>
    <row r="15" spans="1:7" x14ac:dyDescent="0.2">
      <c r="A15" s="934">
        <v>6</v>
      </c>
      <c r="B15" s="1556" t="s">
        <v>1198</v>
      </c>
      <c r="C15" s="1557"/>
      <c r="D15" s="945">
        <v>0</v>
      </c>
      <c r="E15" s="945">
        <v>0</v>
      </c>
      <c r="F15" s="945">
        <v>0</v>
      </c>
      <c r="G15" s="945">
        <v>0</v>
      </c>
    </row>
    <row r="16" spans="1:7" x14ac:dyDescent="0.2">
      <c r="A16" s="934">
        <v>7</v>
      </c>
      <c r="B16" s="1556" t="s">
        <v>1199</v>
      </c>
      <c r="C16" s="1557"/>
      <c r="D16" s="945">
        <v>0</v>
      </c>
      <c r="E16" s="945">
        <v>0</v>
      </c>
      <c r="F16" s="945">
        <v>0</v>
      </c>
      <c r="G16" s="945">
        <v>0</v>
      </c>
    </row>
    <row r="17" spans="1:7" x14ac:dyDescent="0.2">
      <c r="A17" s="934">
        <v>8</v>
      </c>
      <c r="B17" s="1554" t="s">
        <v>1200</v>
      </c>
      <c r="C17" s="1555"/>
      <c r="D17" s="945">
        <v>0</v>
      </c>
      <c r="E17" s="945">
        <v>0</v>
      </c>
      <c r="F17" s="945">
        <v>0</v>
      </c>
      <c r="G17" s="945">
        <v>0</v>
      </c>
    </row>
    <row r="18" spans="1:7" x14ac:dyDescent="0.2">
      <c r="A18" s="934">
        <v>9</v>
      </c>
      <c r="B18" s="1554" t="s">
        <v>1201</v>
      </c>
      <c r="C18" s="1555"/>
      <c r="D18" s="945">
        <v>0</v>
      </c>
      <c r="E18" s="945">
        <v>0</v>
      </c>
      <c r="F18" s="945">
        <v>0</v>
      </c>
      <c r="G18" s="945">
        <v>0</v>
      </c>
    </row>
    <row r="19" spans="1:7" x14ac:dyDescent="0.2">
      <c r="A19" s="934">
        <v>10</v>
      </c>
      <c r="B19" s="1554" t="s">
        <v>1202</v>
      </c>
      <c r="C19" s="1555"/>
      <c r="D19" s="945">
        <v>0</v>
      </c>
      <c r="E19" s="945">
        <v>0</v>
      </c>
      <c r="F19" s="945">
        <v>0</v>
      </c>
      <c r="G19" s="945">
        <v>0</v>
      </c>
    </row>
    <row r="20" spans="1:7" x14ac:dyDescent="0.2">
      <c r="A20" s="934">
        <v>11</v>
      </c>
      <c r="B20" s="1554" t="s">
        <v>1203</v>
      </c>
      <c r="C20" s="1555"/>
      <c r="D20" s="945">
        <v>0</v>
      </c>
      <c r="E20" s="945">
        <v>0</v>
      </c>
      <c r="F20" s="945">
        <v>0</v>
      </c>
      <c r="G20" s="945">
        <v>0</v>
      </c>
    </row>
  </sheetData>
  <sheetProtection algorithmName="SHA-512" hashValue="GhIor9M3I5nOA3uE+Eh3gesMBu26bxst2kJ2soioCUrqm7NfmNuhkGy57BDlNW6H2mZ4W9V6ywOizjh9xSuFLw==" saltValue="L6065A31s3mlWSBhnQAqsw==" spinCount="100000" sheet="1" objects="1" scenarios="1"/>
  <mergeCells count="16">
    <mergeCell ref="B18:C18"/>
    <mergeCell ref="B19:C19"/>
    <mergeCell ref="B20:C20"/>
    <mergeCell ref="B2:G2"/>
    <mergeCell ref="B12:C12"/>
    <mergeCell ref="B13:C13"/>
    <mergeCell ref="B14:G14"/>
    <mergeCell ref="B15:C15"/>
    <mergeCell ref="B16:C16"/>
    <mergeCell ref="B17:C17"/>
    <mergeCell ref="B6:C6"/>
    <mergeCell ref="B7:G7"/>
    <mergeCell ref="B8:C8"/>
    <mergeCell ref="B9:C9"/>
    <mergeCell ref="B10:C10"/>
    <mergeCell ref="B11:G11"/>
  </mergeCells>
  <pageMargins left="0.70866141732283472" right="0.70866141732283472" top="0.74803149606299213" bottom="0.74803149606299213" header="0.31496062992125984" footer="0.31496062992125984"/>
  <pageSetup scale="54"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06305-9D3E-401D-ADE8-94722E583EDF}">
  <sheetPr>
    <tabColor theme="5" tint="-0.499984740745262"/>
    <pageSetUpPr fitToPage="1"/>
  </sheetPr>
  <dimension ref="A1:J31"/>
  <sheetViews>
    <sheetView showGridLines="0" zoomScale="60" zoomScaleNormal="60" workbookViewId="0">
      <pane xSplit="2" ySplit="6" topLeftCell="C7" activePane="bottomRight" state="frozen"/>
      <selection activeCell="C5" sqref="C5"/>
      <selection pane="topRight" activeCell="C5" sqref="C5"/>
      <selection pane="bottomLeft" activeCell="C5" sqref="C5"/>
      <selection pane="bottomRight" activeCell="C5" sqref="C5"/>
    </sheetView>
  </sheetViews>
  <sheetFormatPr defaultRowHeight="14.25" x14ac:dyDescent="0.2"/>
  <cols>
    <col min="1" max="1" width="6.85546875" style="933" customWidth="1"/>
    <col min="2" max="2" width="27.5703125" style="933" customWidth="1"/>
    <col min="3" max="3" width="21.140625" style="933" customWidth="1"/>
    <col min="4" max="4" width="19.7109375" style="933" customWidth="1"/>
    <col min="5" max="5" width="19.5703125" style="933" customWidth="1"/>
    <col min="6" max="7" width="18.140625" style="933" customWidth="1"/>
    <col min="8" max="8" width="23.7109375" style="933" customWidth="1"/>
    <col min="9" max="9" width="21.42578125" style="933" customWidth="1"/>
    <col min="10" max="10" width="23.7109375" style="933" customWidth="1"/>
    <col min="11" max="16384" width="9.140625" style="933"/>
  </cols>
  <sheetData>
    <row r="1" spans="1:10" ht="15" thickBot="1" x14ac:dyDescent="0.25"/>
    <row r="2" spans="1:10" ht="15" thickBot="1" x14ac:dyDescent="0.25">
      <c r="A2" s="931"/>
      <c r="B2" s="1551" t="s">
        <v>1204</v>
      </c>
      <c r="C2" s="1552"/>
      <c r="D2" s="1552"/>
      <c r="E2" s="1552"/>
      <c r="F2" s="1552"/>
      <c r="G2" s="1552"/>
      <c r="H2" s="1552"/>
      <c r="I2" s="1552"/>
      <c r="J2" s="1553"/>
    </row>
    <row r="3" spans="1:10" x14ac:dyDescent="0.2">
      <c r="A3" s="931"/>
      <c r="B3" s="1079" t="s">
        <v>1471</v>
      </c>
      <c r="C3" s="948"/>
      <c r="D3" s="948"/>
      <c r="E3" s="948"/>
      <c r="F3" s="948"/>
      <c r="G3" s="948"/>
      <c r="H3" s="949"/>
      <c r="I3" s="948"/>
      <c r="J3" s="931"/>
    </row>
    <row r="4" spans="1:10" x14ac:dyDescent="0.2">
      <c r="A4" s="931"/>
      <c r="B4" s="931"/>
      <c r="C4" s="931"/>
      <c r="D4" s="948"/>
      <c r="E4" s="948"/>
      <c r="F4" s="948"/>
      <c r="G4" s="948"/>
      <c r="H4" s="949"/>
      <c r="I4" s="931"/>
      <c r="J4" s="931"/>
    </row>
    <row r="5" spans="1:10" ht="12.75" customHeight="1" x14ac:dyDescent="0.2">
      <c r="A5" s="931"/>
      <c r="B5" s="931"/>
      <c r="C5" s="934" t="s">
        <v>234</v>
      </c>
      <c r="D5" s="934" t="s">
        <v>235</v>
      </c>
      <c r="E5" s="934" t="s">
        <v>236</v>
      </c>
      <c r="F5" s="934" t="s">
        <v>237</v>
      </c>
      <c r="G5" s="934" t="s">
        <v>238</v>
      </c>
      <c r="H5" s="934" t="s">
        <v>239</v>
      </c>
      <c r="I5" s="934" t="s">
        <v>1205</v>
      </c>
      <c r="J5" s="934" t="s">
        <v>1206</v>
      </c>
    </row>
    <row r="6" spans="1:10" ht="119.25" customHeight="1" x14ac:dyDescent="0.2">
      <c r="A6" s="931"/>
      <c r="B6" s="950" t="s">
        <v>1207</v>
      </c>
      <c r="C6" s="951" t="s">
        <v>1208</v>
      </c>
      <c r="D6" s="951" t="s">
        <v>1209</v>
      </c>
      <c r="E6" s="951" t="s">
        <v>1210</v>
      </c>
      <c r="F6" s="952" t="s">
        <v>1211</v>
      </c>
      <c r="G6" s="952" t="s">
        <v>1212</v>
      </c>
      <c r="H6" s="951" t="s">
        <v>1213</v>
      </c>
      <c r="I6" s="951" t="s">
        <v>1214</v>
      </c>
      <c r="J6" s="951" t="s">
        <v>1215</v>
      </c>
    </row>
    <row r="7" spans="1:10" ht="28.5" x14ac:dyDescent="0.2">
      <c r="A7" s="934">
        <v>1</v>
      </c>
      <c r="B7" s="953" t="s">
        <v>1164</v>
      </c>
      <c r="C7" s="954">
        <v>0</v>
      </c>
      <c r="D7" s="954">
        <v>0</v>
      </c>
      <c r="E7" s="954">
        <v>0</v>
      </c>
      <c r="F7" s="954">
        <v>0</v>
      </c>
      <c r="G7" s="954">
        <v>0</v>
      </c>
      <c r="H7" s="955">
        <v>0</v>
      </c>
      <c r="I7" s="954">
        <v>0</v>
      </c>
      <c r="J7" s="954">
        <v>0</v>
      </c>
    </row>
    <row r="8" spans="1:10" x14ac:dyDescent="0.2">
      <c r="A8" s="934">
        <v>2</v>
      </c>
      <c r="B8" s="941" t="s">
        <v>1216</v>
      </c>
      <c r="C8" s="936">
        <v>0</v>
      </c>
      <c r="D8" s="936">
        <v>0</v>
      </c>
      <c r="E8" s="936">
        <v>0</v>
      </c>
      <c r="F8" s="936">
        <v>0</v>
      </c>
      <c r="G8" s="936">
        <v>0</v>
      </c>
      <c r="H8" s="956">
        <v>0</v>
      </c>
      <c r="I8" s="936">
        <v>0</v>
      </c>
      <c r="J8" s="936">
        <v>0</v>
      </c>
    </row>
    <row r="9" spans="1:10" ht="42.75" x14ac:dyDescent="0.2">
      <c r="A9" s="934">
        <v>3</v>
      </c>
      <c r="B9" s="941" t="s">
        <v>1217</v>
      </c>
      <c r="C9" s="936">
        <v>0</v>
      </c>
      <c r="D9" s="936">
        <v>0</v>
      </c>
      <c r="E9" s="936">
        <v>0</v>
      </c>
      <c r="F9" s="936">
        <v>0</v>
      </c>
      <c r="G9" s="936">
        <v>0</v>
      </c>
      <c r="H9" s="956">
        <v>0</v>
      </c>
      <c r="I9" s="936">
        <v>0</v>
      </c>
      <c r="J9" s="936">
        <v>0</v>
      </c>
    </row>
    <row r="10" spans="1:10" ht="63.75" customHeight="1" x14ac:dyDescent="0.2">
      <c r="A10" s="934">
        <v>4</v>
      </c>
      <c r="B10" s="941" t="s">
        <v>1218</v>
      </c>
      <c r="C10" s="936">
        <v>0</v>
      </c>
      <c r="D10" s="936">
        <v>0</v>
      </c>
      <c r="E10" s="936">
        <v>0</v>
      </c>
      <c r="F10" s="936">
        <v>0</v>
      </c>
      <c r="G10" s="936">
        <v>0</v>
      </c>
      <c r="H10" s="956">
        <v>0</v>
      </c>
      <c r="I10" s="936">
        <v>0</v>
      </c>
      <c r="J10" s="936">
        <v>0</v>
      </c>
    </row>
    <row r="11" spans="1:10" x14ac:dyDescent="0.2">
      <c r="A11" s="934">
        <v>5</v>
      </c>
      <c r="B11" s="941" t="s">
        <v>332</v>
      </c>
      <c r="C11" s="936">
        <v>0</v>
      </c>
      <c r="D11" s="936">
        <v>0</v>
      </c>
      <c r="E11" s="936">
        <v>0</v>
      </c>
      <c r="F11" s="936">
        <v>0</v>
      </c>
      <c r="G11" s="936">
        <v>0</v>
      </c>
      <c r="H11" s="956">
        <v>0</v>
      </c>
      <c r="I11" s="936">
        <v>0</v>
      </c>
      <c r="J11" s="936">
        <v>0</v>
      </c>
    </row>
    <row r="12" spans="1:10" x14ac:dyDescent="0.2">
      <c r="A12" s="934">
        <v>6</v>
      </c>
      <c r="B12" s="941" t="s">
        <v>1219</v>
      </c>
      <c r="C12" s="936">
        <v>0</v>
      </c>
      <c r="D12" s="936">
        <v>0</v>
      </c>
      <c r="E12" s="936">
        <v>0</v>
      </c>
      <c r="F12" s="936">
        <v>0</v>
      </c>
      <c r="G12" s="936">
        <v>0</v>
      </c>
      <c r="H12" s="956">
        <v>0</v>
      </c>
      <c r="I12" s="936">
        <v>0</v>
      </c>
      <c r="J12" s="936">
        <v>0</v>
      </c>
    </row>
    <row r="13" spans="1:10" ht="28.5" x14ac:dyDescent="0.2">
      <c r="A13" s="957">
        <v>7</v>
      </c>
      <c r="B13" s="953" t="s">
        <v>1165</v>
      </c>
      <c r="C13" s="958">
        <v>704.38691469706919</v>
      </c>
      <c r="D13" s="958">
        <v>170.09585124282302</v>
      </c>
      <c r="E13" s="958">
        <v>534.29106345424611</v>
      </c>
      <c r="F13" s="954">
        <v>0</v>
      </c>
      <c r="G13" s="954">
        <v>0</v>
      </c>
      <c r="H13" s="958">
        <v>797.30166593232093</v>
      </c>
      <c r="I13" s="958">
        <v>406.06895001811</v>
      </c>
      <c r="J13" s="958">
        <v>122.312013242823</v>
      </c>
    </row>
    <row r="14" spans="1:10" x14ac:dyDescent="0.2">
      <c r="A14" s="957">
        <v>8</v>
      </c>
      <c r="B14" s="941" t="s">
        <v>1216</v>
      </c>
      <c r="C14" s="959">
        <v>226.67891680000002</v>
      </c>
      <c r="D14" s="959">
        <v>47.783838000000003</v>
      </c>
      <c r="E14" s="959">
        <v>178.89507880000002</v>
      </c>
      <c r="F14" s="936">
        <v>0</v>
      </c>
      <c r="G14" s="936">
        <v>0</v>
      </c>
      <c r="H14" s="959">
        <v>4.3398667000000009</v>
      </c>
      <c r="I14" s="959">
        <v>49.424481</v>
      </c>
      <c r="J14" s="959">
        <v>0</v>
      </c>
    </row>
    <row r="15" spans="1:10" ht="42.75" x14ac:dyDescent="0.2">
      <c r="A15" s="957">
        <v>9</v>
      </c>
      <c r="B15" s="941" t="s">
        <v>1217</v>
      </c>
      <c r="C15" s="959">
        <v>477.70799789706911</v>
      </c>
      <c r="D15" s="959">
        <v>122.312013242823</v>
      </c>
      <c r="E15" s="959">
        <v>355.39598465424609</v>
      </c>
      <c r="F15" s="936">
        <v>0</v>
      </c>
      <c r="G15" s="936">
        <v>0</v>
      </c>
      <c r="H15" s="959">
        <v>792.96179923232091</v>
      </c>
      <c r="I15" s="959">
        <v>356.64446901810999</v>
      </c>
      <c r="J15" s="959">
        <v>122.312013242823</v>
      </c>
    </row>
    <row r="16" spans="1:10" ht="57" customHeight="1" x14ac:dyDescent="0.2">
      <c r="A16" s="957">
        <v>10</v>
      </c>
      <c r="B16" s="941" t="s">
        <v>1218</v>
      </c>
      <c r="C16" s="936">
        <v>0</v>
      </c>
      <c r="D16" s="936">
        <v>0</v>
      </c>
      <c r="E16" s="936">
        <v>0</v>
      </c>
      <c r="F16" s="936">
        <v>0</v>
      </c>
      <c r="G16" s="936">
        <v>0</v>
      </c>
      <c r="H16" s="956">
        <v>0</v>
      </c>
      <c r="I16" s="936">
        <v>0</v>
      </c>
      <c r="J16" s="936">
        <v>0</v>
      </c>
    </row>
    <row r="17" spans="1:10" x14ac:dyDescent="0.2">
      <c r="A17" s="957">
        <v>11</v>
      </c>
      <c r="B17" s="941" t="s">
        <v>332</v>
      </c>
      <c r="C17" s="936">
        <v>0</v>
      </c>
      <c r="D17" s="936">
        <v>0</v>
      </c>
      <c r="E17" s="936">
        <v>0</v>
      </c>
      <c r="F17" s="936">
        <v>0</v>
      </c>
      <c r="G17" s="936">
        <v>0</v>
      </c>
      <c r="H17" s="956">
        <v>0</v>
      </c>
      <c r="I17" s="936">
        <v>0</v>
      </c>
      <c r="J17" s="936">
        <v>0</v>
      </c>
    </row>
    <row r="18" spans="1:10" x14ac:dyDescent="0.2">
      <c r="A18" s="957">
        <v>12</v>
      </c>
      <c r="B18" s="941" t="s">
        <v>1219</v>
      </c>
      <c r="C18" s="936">
        <v>0</v>
      </c>
      <c r="D18" s="936">
        <v>0</v>
      </c>
      <c r="E18" s="936">
        <v>0</v>
      </c>
      <c r="F18" s="936">
        <v>0</v>
      </c>
      <c r="G18" s="936">
        <v>0</v>
      </c>
      <c r="H18" s="956">
        <v>0</v>
      </c>
      <c r="I18" s="936">
        <v>0</v>
      </c>
      <c r="J18" s="936">
        <v>0</v>
      </c>
    </row>
    <row r="19" spans="1:10" x14ac:dyDescent="0.2">
      <c r="A19" s="957">
        <v>13</v>
      </c>
      <c r="B19" s="932" t="s">
        <v>1166</v>
      </c>
      <c r="C19" s="954">
        <v>0</v>
      </c>
      <c r="D19" s="954">
        <v>0</v>
      </c>
      <c r="E19" s="954">
        <v>0</v>
      </c>
      <c r="F19" s="954">
        <v>0</v>
      </c>
      <c r="G19" s="954">
        <v>0</v>
      </c>
      <c r="H19" s="955">
        <v>0</v>
      </c>
      <c r="I19" s="954">
        <v>0</v>
      </c>
      <c r="J19" s="954">
        <v>0</v>
      </c>
    </row>
    <row r="20" spans="1:10" x14ac:dyDescent="0.2">
      <c r="A20" s="957">
        <v>14</v>
      </c>
      <c r="B20" s="941" t="s">
        <v>1216</v>
      </c>
      <c r="C20" s="936">
        <v>0</v>
      </c>
      <c r="D20" s="936">
        <v>0</v>
      </c>
      <c r="E20" s="936">
        <v>0</v>
      </c>
      <c r="F20" s="936">
        <v>0</v>
      </c>
      <c r="G20" s="936">
        <v>0</v>
      </c>
      <c r="H20" s="956">
        <v>0</v>
      </c>
      <c r="I20" s="936">
        <v>0</v>
      </c>
      <c r="J20" s="936">
        <v>0</v>
      </c>
    </row>
    <row r="21" spans="1:10" ht="42.75" x14ac:dyDescent="0.2">
      <c r="A21" s="957">
        <v>15</v>
      </c>
      <c r="B21" s="941" t="s">
        <v>1217</v>
      </c>
      <c r="C21" s="936">
        <v>0</v>
      </c>
      <c r="D21" s="936">
        <v>0</v>
      </c>
      <c r="E21" s="936">
        <v>0</v>
      </c>
      <c r="F21" s="936">
        <v>0</v>
      </c>
      <c r="G21" s="936">
        <v>0</v>
      </c>
      <c r="H21" s="956">
        <v>0</v>
      </c>
      <c r="I21" s="936">
        <v>0</v>
      </c>
      <c r="J21" s="936">
        <v>0</v>
      </c>
    </row>
    <row r="22" spans="1:10" ht="53.25" customHeight="1" x14ac:dyDescent="0.2">
      <c r="A22" s="957">
        <v>16</v>
      </c>
      <c r="B22" s="941" t="s">
        <v>1218</v>
      </c>
      <c r="C22" s="936">
        <v>0</v>
      </c>
      <c r="D22" s="936">
        <v>0</v>
      </c>
      <c r="E22" s="936">
        <v>0</v>
      </c>
      <c r="F22" s="936">
        <v>0</v>
      </c>
      <c r="G22" s="936">
        <v>0</v>
      </c>
      <c r="H22" s="956">
        <v>0</v>
      </c>
      <c r="I22" s="936">
        <v>0</v>
      </c>
      <c r="J22" s="936">
        <v>0</v>
      </c>
    </row>
    <row r="23" spans="1:10" x14ac:dyDescent="0.2">
      <c r="A23" s="957">
        <v>17</v>
      </c>
      <c r="B23" s="941" t="s">
        <v>332</v>
      </c>
      <c r="C23" s="936">
        <v>0</v>
      </c>
      <c r="D23" s="936">
        <v>0</v>
      </c>
      <c r="E23" s="936">
        <v>0</v>
      </c>
      <c r="F23" s="936">
        <v>0</v>
      </c>
      <c r="G23" s="936">
        <v>0</v>
      </c>
      <c r="H23" s="956">
        <v>0</v>
      </c>
      <c r="I23" s="936">
        <v>0</v>
      </c>
      <c r="J23" s="936">
        <v>0</v>
      </c>
    </row>
    <row r="24" spans="1:10" x14ac:dyDescent="0.2">
      <c r="A24" s="957">
        <v>18</v>
      </c>
      <c r="B24" s="941" t="s">
        <v>1219</v>
      </c>
      <c r="C24" s="936">
        <v>0</v>
      </c>
      <c r="D24" s="936">
        <v>0</v>
      </c>
      <c r="E24" s="936">
        <v>0</v>
      </c>
      <c r="F24" s="936">
        <v>0</v>
      </c>
      <c r="G24" s="936">
        <v>0</v>
      </c>
      <c r="H24" s="956">
        <v>0</v>
      </c>
      <c r="I24" s="936">
        <v>0</v>
      </c>
      <c r="J24" s="936">
        <v>0</v>
      </c>
    </row>
    <row r="25" spans="1:10" ht="28.5" x14ac:dyDescent="0.2">
      <c r="A25" s="957">
        <v>19</v>
      </c>
      <c r="B25" s="960" t="s">
        <v>1167</v>
      </c>
      <c r="C25" s="958">
        <v>40.091473583839999</v>
      </c>
      <c r="D25" s="958">
        <v>15.39798497648</v>
      </c>
      <c r="E25" s="958">
        <v>24.693488607360003</v>
      </c>
      <c r="F25" s="954">
        <v>0</v>
      </c>
      <c r="G25" s="954">
        <v>0</v>
      </c>
      <c r="H25" s="958">
        <v>49.171870597900003</v>
      </c>
      <c r="I25" s="958">
        <v>21.022409255189999</v>
      </c>
      <c r="J25" s="958">
        <v>15.39798497648</v>
      </c>
    </row>
    <row r="26" spans="1:10" x14ac:dyDescent="0.2">
      <c r="A26" s="957">
        <v>20</v>
      </c>
      <c r="B26" s="941" t="s">
        <v>1216</v>
      </c>
      <c r="C26" s="959">
        <v>13.6</v>
      </c>
      <c r="D26" s="959">
        <v>0</v>
      </c>
      <c r="E26" s="959">
        <v>13.6</v>
      </c>
      <c r="F26" s="936">
        <v>0</v>
      </c>
      <c r="G26" s="936">
        <v>0</v>
      </c>
      <c r="H26" s="959">
        <v>0</v>
      </c>
      <c r="I26" s="959">
        <v>0</v>
      </c>
      <c r="J26" s="959">
        <v>0</v>
      </c>
    </row>
    <row r="27" spans="1:10" ht="42.75" x14ac:dyDescent="0.2">
      <c r="A27" s="957">
        <v>21</v>
      </c>
      <c r="B27" s="941" t="s">
        <v>1217</v>
      </c>
      <c r="C27" s="959">
        <v>0</v>
      </c>
      <c r="D27" s="959">
        <v>0</v>
      </c>
      <c r="E27" s="959">
        <v>0</v>
      </c>
      <c r="F27" s="936">
        <v>0</v>
      </c>
      <c r="G27" s="936">
        <v>0</v>
      </c>
      <c r="H27" s="959">
        <v>0</v>
      </c>
      <c r="I27" s="959">
        <v>0</v>
      </c>
      <c r="J27" s="959">
        <v>0</v>
      </c>
    </row>
    <row r="28" spans="1:10" ht="62.25" customHeight="1" x14ac:dyDescent="0.2">
      <c r="A28" s="957">
        <v>22</v>
      </c>
      <c r="B28" s="941" t="s">
        <v>1218</v>
      </c>
      <c r="C28" s="959">
        <v>26.491473583840001</v>
      </c>
      <c r="D28" s="959">
        <v>15.39798497648</v>
      </c>
      <c r="E28" s="959">
        <v>11.093488607360001</v>
      </c>
      <c r="F28" s="936">
        <v>0</v>
      </c>
      <c r="G28" s="936">
        <v>0</v>
      </c>
      <c r="H28" s="959">
        <v>49.171870597900003</v>
      </c>
      <c r="I28" s="959">
        <v>21.022409255189999</v>
      </c>
      <c r="J28" s="959">
        <v>15.39798497648</v>
      </c>
    </row>
    <row r="29" spans="1:10" x14ac:dyDescent="0.2">
      <c r="A29" s="957">
        <v>23</v>
      </c>
      <c r="B29" s="941" t="s">
        <v>332</v>
      </c>
      <c r="C29" s="936">
        <v>0</v>
      </c>
      <c r="D29" s="936">
        <v>0</v>
      </c>
      <c r="E29" s="936">
        <v>0</v>
      </c>
      <c r="F29" s="936">
        <v>0</v>
      </c>
      <c r="G29" s="936">
        <v>0</v>
      </c>
      <c r="H29" s="956">
        <v>0</v>
      </c>
      <c r="I29" s="936">
        <v>0</v>
      </c>
      <c r="J29" s="936">
        <v>0</v>
      </c>
    </row>
    <row r="30" spans="1:10" x14ac:dyDescent="0.2">
      <c r="A30" s="957">
        <v>24</v>
      </c>
      <c r="B30" s="941" t="s">
        <v>1219</v>
      </c>
      <c r="C30" s="936">
        <v>0</v>
      </c>
      <c r="D30" s="936">
        <v>0</v>
      </c>
      <c r="E30" s="936">
        <v>0</v>
      </c>
      <c r="F30" s="936">
        <v>0</v>
      </c>
      <c r="G30" s="936">
        <v>0</v>
      </c>
      <c r="H30" s="956">
        <v>0</v>
      </c>
      <c r="I30" s="936">
        <v>0</v>
      </c>
      <c r="J30" s="936">
        <v>0</v>
      </c>
    </row>
    <row r="31" spans="1:10" x14ac:dyDescent="0.2">
      <c r="A31" s="957">
        <v>25</v>
      </c>
      <c r="B31" s="961" t="s">
        <v>1220</v>
      </c>
      <c r="C31" s="958">
        <v>744.47838828090914</v>
      </c>
      <c r="D31" s="958">
        <v>185.49383621930301</v>
      </c>
      <c r="E31" s="958">
        <v>558.98455206160611</v>
      </c>
      <c r="F31" s="954">
        <v>0</v>
      </c>
      <c r="G31" s="954">
        <v>0</v>
      </c>
      <c r="H31" s="958">
        <v>846.47353653022094</v>
      </c>
      <c r="I31" s="958">
        <v>427.09135927329999</v>
      </c>
      <c r="J31" s="958">
        <v>137.709998219303</v>
      </c>
    </row>
  </sheetData>
  <sheetProtection algorithmName="SHA-512" hashValue="Sv01TFxq4TOW5nIEb6LuNyzS29yJ58KUnDRe3KOrDKlpoAu5rRXhFMGROHCxHN+U1fWY2gGxAQkXdeXeAdYmjg==" saltValue="KslEkH+ENaV6AA2dhFWyBg==" spinCount="100000" sheet="1" objects="1" scenarios="1"/>
  <mergeCells count="1">
    <mergeCell ref="B2:J2"/>
  </mergeCells>
  <pageMargins left="0.70866141732283472" right="0.70866141732283472" top="0.74803149606299213" bottom="0.74803149606299213" header="0.31496062992125984" footer="0.31496062992125984"/>
  <pageSetup scale="46"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C4A30-AFA1-4754-A73E-9371C304B0B0}">
  <sheetPr>
    <tabColor theme="5" tint="-0.499984740745262"/>
    <pageSetUpPr fitToPage="1"/>
  </sheetPr>
  <dimension ref="B1:H18"/>
  <sheetViews>
    <sheetView showGridLines="0" zoomScale="60" zoomScaleNormal="60" workbookViewId="0">
      <selection activeCell="C5" sqref="C5"/>
    </sheetView>
  </sheetViews>
  <sheetFormatPr defaultRowHeight="14.25" x14ac:dyDescent="0.2"/>
  <cols>
    <col min="1" max="1" width="9.140625" style="933"/>
    <col min="2" max="2" width="8.140625" style="933" customWidth="1"/>
    <col min="3" max="3" width="36.42578125" style="933" customWidth="1"/>
    <col min="4" max="4" width="37.28515625" style="933" customWidth="1"/>
    <col min="5" max="16384" width="9.140625" style="933"/>
  </cols>
  <sheetData>
    <row r="1" spans="2:8" ht="15" thickBot="1" x14ac:dyDescent="0.25"/>
    <row r="2" spans="2:8" ht="15" thickBot="1" x14ac:dyDescent="0.25">
      <c r="B2" s="1534" t="s">
        <v>1221</v>
      </c>
      <c r="C2" s="1535"/>
      <c r="D2" s="1535"/>
      <c r="E2" s="1081"/>
      <c r="F2" s="1081"/>
      <c r="G2" s="1081"/>
      <c r="H2" s="1082"/>
    </row>
    <row r="3" spans="2:8" s="995" customFormat="1" x14ac:dyDescent="0.2">
      <c r="B3" s="996" t="s">
        <v>1472</v>
      </c>
      <c r="C3" s="996"/>
      <c r="D3" s="996"/>
      <c r="E3" s="996"/>
      <c r="F3" s="996"/>
      <c r="G3" s="996"/>
      <c r="H3" s="996"/>
    </row>
    <row r="4" spans="2:8" s="995" customFormat="1" x14ac:dyDescent="0.2">
      <c r="B4" s="996"/>
      <c r="C4" s="996"/>
      <c r="D4" s="996"/>
      <c r="E4" s="996"/>
      <c r="F4" s="996"/>
      <c r="G4" s="996"/>
      <c r="H4" s="996"/>
    </row>
    <row r="5" spans="2:8" x14ac:dyDescent="0.2">
      <c r="D5" s="957" t="s">
        <v>234</v>
      </c>
    </row>
    <row r="6" spans="2:8" ht="42.75" x14ac:dyDescent="0.2">
      <c r="C6" s="962" t="s">
        <v>1222</v>
      </c>
      <c r="D6" s="963" t="s">
        <v>1223</v>
      </c>
    </row>
    <row r="7" spans="2:8" x14ac:dyDescent="0.2">
      <c r="B7" s="957">
        <v>1</v>
      </c>
      <c r="C7" s="964" t="s">
        <v>1224</v>
      </c>
      <c r="D7" s="965">
        <v>1</v>
      </c>
    </row>
    <row r="8" spans="2:8" x14ac:dyDescent="0.2">
      <c r="B8" s="957">
        <v>2</v>
      </c>
      <c r="C8" s="964" t="s">
        <v>1225</v>
      </c>
      <c r="D8" s="965">
        <v>0</v>
      </c>
    </row>
    <row r="9" spans="2:8" x14ac:dyDescent="0.2">
      <c r="B9" s="957">
        <v>3</v>
      </c>
      <c r="C9" s="964" t="s">
        <v>1226</v>
      </c>
      <c r="D9" s="965">
        <v>0</v>
      </c>
    </row>
    <row r="10" spans="2:8" x14ac:dyDescent="0.2">
      <c r="B10" s="957">
        <v>4</v>
      </c>
      <c r="C10" s="964" t="s">
        <v>1227</v>
      </c>
      <c r="D10" s="965">
        <v>0</v>
      </c>
    </row>
    <row r="11" spans="2:8" x14ac:dyDescent="0.2">
      <c r="B11" s="957">
        <v>5</v>
      </c>
      <c r="C11" s="964" t="s">
        <v>1228</v>
      </c>
      <c r="D11" s="965">
        <v>0</v>
      </c>
    </row>
    <row r="12" spans="2:8" x14ac:dyDescent="0.2">
      <c r="B12" s="957">
        <v>6</v>
      </c>
      <c r="C12" s="964" t="s">
        <v>1229</v>
      </c>
      <c r="D12" s="965">
        <v>0</v>
      </c>
    </row>
    <row r="13" spans="2:8" x14ac:dyDescent="0.2">
      <c r="B13" s="957">
        <v>7</v>
      </c>
      <c r="C13" s="964" t="s">
        <v>1230</v>
      </c>
      <c r="D13" s="965">
        <v>0</v>
      </c>
    </row>
    <row r="14" spans="2:8" x14ac:dyDescent="0.2">
      <c r="B14" s="957">
        <v>8</v>
      </c>
      <c r="C14" s="964" t="s">
        <v>1231</v>
      </c>
      <c r="D14" s="965">
        <v>0</v>
      </c>
    </row>
    <row r="15" spans="2:8" x14ac:dyDescent="0.2">
      <c r="B15" s="957">
        <v>9</v>
      </c>
      <c r="C15" s="964" t="s">
        <v>1232</v>
      </c>
      <c r="D15" s="965">
        <v>0</v>
      </c>
    </row>
    <row r="16" spans="2:8" x14ac:dyDescent="0.2">
      <c r="B16" s="957">
        <v>10</v>
      </c>
      <c r="C16" s="964" t="s">
        <v>1233</v>
      </c>
      <c r="D16" s="965">
        <v>0</v>
      </c>
    </row>
    <row r="17" spans="2:4" x14ac:dyDescent="0.2">
      <c r="B17" s="957">
        <v>11</v>
      </c>
      <c r="C17" s="964" t="s">
        <v>1234</v>
      </c>
      <c r="D17" s="965">
        <v>0</v>
      </c>
    </row>
    <row r="18" spans="2:4" ht="42.75" x14ac:dyDescent="0.2">
      <c r="B18" s="966" t="s">
        <v>1235</v>
      </c>
      <c r="C18" s="967" t="s">
        <v>1236</v>
      </c>
      <c r="D18" s="965">
        <v>0</v>
      </c>
    </row>
  </sheetData>
  <sheetProtection algorithmName="SHA-512" hashValue="yGn5AM74FVIB0d5J1G53ao9n/FvSvQCwWlw6C9ckNiI+B8HirMpTXQdL9yBHnLhkdpourxVHNhe41hnHzmW1TA==" saltValue="hYQzI6Egta1+9m2hr6PgLA=="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CDFE4-1ADB-45BF-8F70-9563B1F249A4}">
  <sheetPr>
    <tabColor theme="5" tint="-0.499984740745262"/>
    <pageSetUpPr fitToPage="1"/>
  </sheetPr>
  <dimension ref="B1:P13"/>
  <sheetViews>
    <sheetView showGridLines="0" zoomScale="60" zoomScaleNormal="60" workbookViewId="0">
      <selection activeCell="G10" sqref="G10"/>
    </sheetView>
  </sheetViews>
  <sheetFormatPr defaultRowHeight="14.25" x14ac:dyDescent="0.2"/>
  <cols>
    <col min="1" max="1" width="9.140625" style="933"/>
    <col min="2" max="2" width="7.42578125" style="933" customWidth="1"/>
    <col min="3" max="3" width="36.140625" style="933" customWidth="1"/>
    <col min="4" max="13" width="13.7109375" style="933" customWidth="1"/>
    <col min="14" max="14" width="9.140625" style="933"/>
    <col min="15" max="15" width="14.28515625" style="933" bestFit="1" customWidth="1"/>
    <col min="16" max="16" width="11.7109375" style="933" bestFit="1" customWidth="1"/>
    <col min="17" max="16384" width="9.140625" style="933"/>
  </cols>
  <sheetData>
    <row r="1" spans="2:16" ht="15" thickBot="1" x14ac:dyDescent="0.25"/>
    <row r="2" spans="2:16" ht="15" thickBot="1" x14ac:dyDescent="0.25">
      <c r="B2" s="1551" t="s">
        <v>1237</v>
      </c>
      <c r="C2" s="1552"/>
      <c r="D2" s="1552"/>
      <c r="E2" s="1552"/>
      <c r="F2" s="1552"/>
      <c r="G2" s="1552"/>
      <c r="H2" s="1552"/>
      <c r="I2" s="1552"/>
      <c r="J2" s="1552"/>
      <c r="K2" s="1552"/>
      <c r="L2" s="1552"/>
      <c r="M2" s="1553"/>
    </row>
    <row r="3" spans="2:16" x14ac:dyDescent="0.2">
      <c r="B3" s="932" t="s">
        <v>1473</v>
      </c>
      <c r="C3" s="968"/>
      <c r="D3" s="968"/>
      <c r="E3" s="968"/>
      <c r="F3" s="968"/>
      <c r="G3" s="969"/>
      <c r="H3" s="969"/>
      <c r="I3" s="969"/>
      <c r="J3" s="969"/>
      <c r="K3" s="969"/>
      <c r="L3" s="969"/>
      <c r="M3" s="969"/>
    </row>
    <row r="4" spans="2:16" ht="15" thickBot="1" x14ac:dyDescent="0.25">
      <c r="B4" s="931"/>
      <c r="C4" s="931"/>
      <c r="D4" s="970" t="s">
        <v>651</v>
      </c>
      <c r="E4" s="970" t="s">
        <v>235</v>
      </c>
      <c r="F4" s="970" t="s">
        <v>236</v>
      </c>
      <c r="G4" s="970" t="s">
        <v>237</v>
      </c>
      <c r="H4" s="970" t="s">
        <v>238</v>
      </c>
      <c r="I4" s="970" t="s">
        <v>239</v>
      </c>
      <c r="J4" s="970" t="s">
        <v>240</v>
      </c>
      <c r="K4" s="970" t="s">
        <v>241</v>
      </c>
      <c r="L4" s="970" t="s">
        <v>242</v>
      </c>
      <c r="M4" s="970" t="s">
        <v>243</v>
      </c>
    </row>
    <row r="5" spans="2:16" x14ac:dyDescent="0.2">
      <c r="B5" s="931"/>
      <c r="C5" s="971"/>
      <c r="D5" s="1563" t="s">
        <v>1238</v>
      </c>
      <c r="E5" s="1564"/>
      <c r="F5" s="1565"/>
      <c r="G5" s="1566" t="s">
        <v>1239</v>
      </c>
      <c r="H5" s="1567"/>
      <c r="I5" s="1567"/>
      <c r="J5" s="1567"/>
      <c r="K5" s="1567"/>
      <c r="L5" s="1568"/>
      <c r="M5" s="972"/>
    </row>
    <row r="6" spans="2:16" ht="57" x14ac:dyDescent="0.2">
      <c r="B6" s="931"/>
      <c r="C6" s="973" t="s">
        <v>1163</v>
      </c>
      <c r="D6" s="974" t="s">
        <v>1164</v>
      </c>
      <c r="E6" s="975" t="s">
        <v>1165</v>
      </c>
      <c r="F6" s="976" t="s">
        <v>1240</v>
      </c>
      <c r="G6" s="974" t="s">
        <v>1241</v>
      </c>
      <c r="H6" s="975" t="s">
        <v>1242</v>
      </c>
      <c r="I6" s="975" t="s">
        <v>1243</v>
      </c>
      <c r="J6" s="975" t="s">
        <v>1244</v>
      </c>
      <c r="K6" s="975" t="s">
        <v>1245</v>
      </c>
      <c r="L6" s="976" t="s">
        <v>1246</v>
      </c>
      <c r="M6" s="977" t="s">
        <v>261</v>
      </c>
    </row>
    <row r="7" spans="2:16" x14ac:dyDescent="0.2">
      <c r="B7" s="978">
        <v>1</v>
      </c>
      <c r="C7" s="936" t="s">
        <v>1247</v>
      </c>
      <c r="D7" s="979"/>
      <c r="E7" s="979"/>
      <c r="F7" s="979"/>
      <c r="G7" s="979"/>
      <c r="H7" s="979"/>
      <c r="I7" s="979"/>
      <c r="J7" s="979"/>
      <c r="K7" s="979"/>
      <c r="L7" s="979"/>
      <c r="M7" s="980">
        <v>65</v>
      </c>
      <c r="O7" s="938"/>
    </row>
    <row r="8" spans="2:16" x14ac:dyDescent="0.2">
      <c r="B8" s="978">
        <v>2</v>
      </c>
      <c r="C8" s="981" t="s">
        <v>1248</v>
      </c>
      <c r="D8" s="982">
        <v>5</v>
      </c>
      <c r="E8" s="982">
        <v>8</v>
      </c>
      <c r="F8" s="982">
        <v>13</v>
      </c>
      <c r="G8" s="983"/>
      <c r="H8" s="983"/>
      <c r="I8" s="983"/>
      <c r="J8" s="983"/>
      <c r="K8" s="983"/>
      <c r="L8" s="984"/>
      <c r="M8" s="985"/>
    </row>
    <row r="9" spans="2:16" x14ac:dyDescent="0.2">
      <c r="B9" s="978">
        <v>3</v>
      </c>
      <c r="C9" s="986" t="s">
        <v>1249</v>
      </c>
      <c r="D9" s="983"/>
      <c r="E9" s="983"/>
      <c r="F9" s="983"/>
      <c r="G9" s="987">
        <v>0</v>
      </c>
      <c r="H9" s="987">
        <v>0</v>
      </c>
      <c r="I9" s="987">
        <v>0</v>
      </c>
      <c r="J9" s="987">
        <v>0</v>
      </c>
      <c r="K9" s="987">
        <v>0</v>
      </c>
      <c r="L9" s="988">
        <v>0</v>
      </c>
      <c r="M9" s="985"/>
    </row>
    <row r="10" spans="2:16" x14ac:dyDescent="0.2">
      <c r="B10" s="978">
        <v>4</v>
      </c>
      <c r="C10" s="986" t="s">
        <v>1250</v>
      </c>
      <c r="D10" s="983"/>
      <c r="E10" s="983"/>
      <c r="F10" s="983"/>
      <c r="G10" s="987">
        <v>2</v>
      </c>
      <c r="H10" s="987">
        <v>28</v>
      </c>
      <c r="I10" s="987">
        <v>0</v>
      </c>
      <c r="J10" s="987">
        <v>9</v>
      </c>
      <c r="K10" s="987">
        <v>13</v>
      </c>
      <c r="L10" s="988">
        <v>0</v>
      </c>
      <c r="M10" s="985"/>
      <c r="O10" s="938"/>
    </row>
    <row r="11" spans="2:16" x14ac:dyDescent="0.2">
      <c r="B11" s="978">
        <v>5</v>
      </c>
      <c r="C11" s="936" t="s">
        <v>1251</v>
      </c>
      <c r="D11" s="982">
        <v>11.351100000000001</v>
      </c>
      <c r="E11" s="982">
        <v>1032.6641964606001</v>
      </c>
      <c r="F11" s="982">
        <v>1044.0152964606</v>
      </c>
      <c r="G11" s="989">
        <v>92.436706000000001</v>
      </c>
      <c r="H11" s="989">
        <v>897.59535769609988</v>
      </c>
      <c r="I11" s="989">
        <v>0</v>
      </c>
      <c r="J11" s="989">
        <v>275.32966989166664</v>
      </c>
      <c r="K11" s="989">
        <v>404.31258500000001</v>
      </c>
      <c r="L11" s="990">
        <v>0</v>
      </c>
      <c r="M11" s="985"/>
    </row>
    <row r="12" spans="2:16" x14ac:dyDescent="0.2">
      <c r="B12" s="978">
        <v>6</v>
      </c>
      <c r="C12" s="981" t="s">
        <v>1252</v>
      </c>
      <c r="D12" s="991">
        <v>0</v>
      </c>
      <c r="E12" s="992">
        <v>459.1139676706</v>
      </c>
      <c r="F12" s="992">
        <v>459.1139676706</v>
      </c>
      <c r="G12" s="993">
        <v>29.074999999999999</v>
      </c>
      <c r="H12" s="993">
        <v>180.81464</v>
      </c>
      <c r="I12" s="993">
        <v>0</v>
      </c>
      <c r="J12" s="993">
        <v>66.400000000000006</v>
      </c>
      <c r="K12" s="993">
        <v>90.102999999999994</v>
      </c>
      <c r="L12" s="994">
        <v>0</v>
      </c>
      <c r="M12" s="985"/>
      <c r="O12" s="938"/>
      <c r="P12" s="938"/>
    </row>
    <row r="13" spans="2:16" x14ac:dyDescent="0.2">
      <c r="B13" s="978">
        <v>7</v>
      </c>
      <c r="C13" s="986" t="s">
        <v>1253</v>
      </c>
      <c r="D13" s="991">
        <v>11.351100000000001</v>
      </c>
      <c r="E13" s="992">
        <v>573.55022879000001</v>
      </c>
      <c r="F13" s="992">
        <v>584.90132878999998</v>
      </c>
      <c r="G13" s="993">
        <v>63.361705999999998</v>
      </c>
      <c r="H13" s="993">
        <v>716.78071769609994</v>
      </c>
      <c r="I13" s="993">
        <v>0</v>
      </c>
      <c r="J13" s="993">
        <v>208.92966989166666</v>
      </c>
      <c r="K13" s="993">
        <v>314.209585</v>
      </c>
      <c r="L13" s="994">
        <v>0</v>
      </c>
      <c r="M13" s="985"/>
      <c r="O13" s="938"/>
      <c r="P13" s="938"/>
    </row>
  </sheetData>
  <sheetProtection algorithmName="SHA-512" hashValue="6ifNfk3I9sDFGHde/vqJj9tkfK5KlQ/lcqwrVn3i3j/ip5ZwREe1QcKBwJi2Ggwiy6vknsaMdcqmREuFr0Uyvg==" saltValue="qdHcRc1mUEA7222CEw+HnQ==" spinCount="100000" sheet="1" objects="1" scenarios="1"/>
  <mergeCells count="3">
    <mergeCell ref="D5:F5"/>
    <mergeCell ref="G5:L5"/>
    <mergeCell ref="B2:M2"/>
  </mergeCells>
  <pageMargins left="0.70866141732283472" right="0.70866141732283472" top="0.74803149606299213" bottom="0.74803149606299213" header="0.31496062992125984" footer="0.31496062992125984"/>
  <pageSetup scale="5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66D19-6496-40AE-87F1-3DDB41925063}">
  <sheetPr>
    <tabColor theme="5" tint="-0.499984740745262"/>
    <pageSetUpPr fitToPage="1"/>
  </sheetPr>
  <dimension ref="B1:H19"/>
  <sheetViews>
    <sheetView showGridLines="0" zoomScale="60" zoomScaleNormal="60" workbookViewId="0">
      <selection activeCell="C5" sqref="C5"/>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6.7109375" customWidth="1"/>
    <col min="8" max="8" width="16.85546875" customWidth="1"/>
  </cols>
  <sheetData>
    <row r="1" spans="2:8" ht="13.5" thickBot="1" x14ac:dyDescent="0.25"/>
    <row r="2" spans="2:8" ht="42" customHeight="1" thickBot="1" x14ac:dyDescent="0.25">
      <c r="B2" s="1111" t="s">
        <v>1379</v>
      </c>
      <c r="C2" s="1112"/>
      <c r="D2" s="1112"/>
      <c r="E2" s="1112"/>
      <c r="F2" s="1112"/>
      <c r="G2" s="1112"/>
      <c r="H2" s="1113"/>
    </row>
    <row r="3" spans="2:8" x14ac:dyDescent="0.2">
      <c r="B3" s="1059" t="s">
        <v>1444</v>
      </c>
    </row>
    <row r="5" spans="2:8" ht="15" x14ac:dyDescent="0.25">
      <c r="B5" s="82"/>
      <c r="C5" s="82"/>
      <c r="D5" s="1040" t="s">
        <v>234</v>
      </c>
      <c r="E5" s="1040" t="s">
        <v>235</v>
      </c>
      <c r="F5" s="1040" t="s">
        <v>236</v>
      </c>
      <c r="G5" s="1040" t="s">
        <v>237</v>
      </c>
      <c r="H5" s="1040" t="s">
        <v>238</v>
      </c>
    </row>
    <row r="6" spans="2:8" ht="15" x14ac:dyDescent="0.25">
      <c r="B6" s="82"/>
      <c r="C6" s="82"/>
      <c r="D6" s="1124" t="s">
        <v>261</v>
      </c>
      <c r="E6" s="1124" t="s">
        <v>1380</v>
      </c>
      <c r="F6" s="1124"/>
      <c r="G6" s="1124"/>
      <c r="H6" s="1124"/>
    </row>
    <row r="7" spans="2:8" ht="30" x14ac:dyDescent="0.25">
      <c r="B7" s="82"/>
      <c r="C7" s="82"/>
      <c r="D7" s="1124"/>
      <c r="E7" s="1040" t="s">
        <v>1381</v>
      </c>
      <c r="F7" s="1040" t="s">
        <v>1382</v>
      </c>
      <c r="G7" s="1041" t="s">
        <v>1383</v>
      </c>
      <c r="H7" s="1042" t="s">
        <v>1384</v>
      </c>
    </row>
    <row r="8" spans="2:8" ht="45" x14ac:dyDescent="0.2">
      <c r="B8" s="1043">
        <v>1</v>
      </c>
      <c r="C8" s="1044" t="s">
        <v>1385</v>
      </c>
      <c r="D8" s="1045">
        <v>5112528.7905780002</v>
      </c>
      <c r="E8" s="1045">
        <v>4185645.0867920653</v>
      </c>
      <c r="F8" s="1045">
        <v>0</v>
      </c>
      <c r="G8" s="1045">
        <v>72371.343947751011</v>
      </c>
      <c r="H8" s="1045">
        <v>0</v>
      </c>
    </row>
    <row r="9" spans="2:8" ht="45" x14ac:dyDescent="0.2">
      <c r="B9" s="1043">
        <v>2</v>
      </c>
      <c r="C9" s="1044" t="s">
        <v>1386</v>
      </c>
      <c r="D9" s="1045">
        <v>4633737.7404899998</v>
      </c>
      <c r="E9" s="1045">
        <v>247954.80371068246</v>
      </c>
      <c r="F9" s="1045">
        <v>0</v>
      </c>
      <c r="G9" s="1045">
        <v>0</v>
      </c>
      <c r="H9" s="1045">
        <v>0</v>
      </c>
    </row>
    <row r="10" spans="2:8" ht="30" x14ac:dyDescent="0.2">
      <c r="B10" s="1043">
        <v>3</v>
      </c>
      <c r="C10" s="1044" t="s">
        <v>1387</v>
      </c>
      <c r="D10" s="1045">
        <v>5112528.7905780002</v>
      </c>
      <c r="E10" s="1045">
        <v>4185645.0867920653</v>
      </c>
      <c r="F10" s="1045">
        <v>0</v>
      </c>
      <c r="G10" s="1045">
        <v>72371.343947751011</v>
      </c>
      <c r="H10" s="1045">
        <v>0</v>
      </c>
    </row>
    <row r="11" spans="2:8" ht="15" x14ac:dyDescent="0.2">
      <c r="B11" s="1043">
        <v>4</v>
      </c>
      <c r="C11" s="1044" t="s">
        <v>1388</v>
      </c>
      <c r="D11" s="1045">
        <v>1317081.72682557</v>
      </c>
      <c r="E11" s="1045">
        <v>1317081.72682557</v>
      </c>
      <c r="F11" s="1046"/>
      <c r="G11" s="1047"/>
      <c r="H11" s="1048"/>
    </row>
    <row r="12" spans="2:8" ht="15" x14ac:dyDescent="0.2">
      <c r="B12" s="1040">
        <v>5</v>
      </c>
      <c r="C12" s="1049" t="s">
        <v>1389</v>
      </c>
      <c r="D12" s="1045">
        <v>-2910.1708421900003</v>
      </c>
      <c r="E12" s="1045">
        <v>-2910.1708421900003</v>
      </c>
      <c r="F12" s="1046"/>
      <c r="G12" s="1047"/>
      <c r="H12" s="1048"/>
    </row>
    <row r="13" spans="2:8" ht="45" x14ac:dyDescent="0.2">
      <c r="B13" s="1040">
        <v>6</v>
      </c>
      <c r="C13" s="1049" t="s">
        <v>1390</v>
      </c>
      <c r="D13" s="1047"/>
      <c r="E13" s="1047"/>
      <c r="F13" s="1046"/>
      <c r="G13" s="1047"/>
      <c r="H13" s="1048"/>
    </row>
    <row r="14" spans="2:8" ht="30" x14ac:dyDescent="0.2">
      <c r="B14" s="1040">
        <v>7</v>
      </c>
      <c r="C14" s="1049" t="s">
        <v>1391</v>
      </c>
      <c r="D14" s="1047"/>
      <c r="E14" s="1047"/>
      <c r="F14" s="1046"/>
      <c r="G14" s="1047"/>
      <c r="H14" s="1048"/>
    </row>
    <row r="15" spans="2:8" ht="30" x14ac:dyDescent="0.2">
      <c r="B15" s="1040">
        <v>8</v>
      </c>
      <c r="C15" s="1049" t="s">
        <v>1392</v>
      </c>
      <c r="D15" s="1047"/>
      <c r="E15" s="1047"/>
      <c r="F15" s="1046"/>
      <c r="G15" s="1047"/>
      <c r="H15" s="1048"/>
    </row>
    <row r="16" spans="2:8" ht="30" x14ac:dyDescent="0.2">
      <c r="B16" s="1040">
        <v>9</v>
      </c>
      <c r="C16" s="1049" t="s">
        <v>1393</v>
      </c>
      <c r="D16" s="1047"/>
      <c r="E16" s="1047"/>
      <c r="F16" s="1046"/>
      <c r="G16" s="1047"/>
      <c r="H16" s="1048"/>
    </row>
    <row r="17" spans="2:8" ht="30" x14ac:dyDescent="0.2">
      <c r="B17" s="1040">
        <v>10</v>
      </c>
      <c r="C17" s="1049" t="s">
        <v>1394</v>
      </c>
      <c r="D17" s="1047"/>
      <c r="E17" s="1047"/>
      <c r="F17" s="1046"/>
      <c r="G17" s="1047"/>
      <c r="H17" s="1048"/>
    </row>
    <row r="18" spans="2:8" ht="15" x14ac:dyDescent="0.2">
      <c r="B18" s="1040">
        <v>11</v>
      </c>
      <c r="C18" s="1049" t="s">
        <v>1415</v>
      </c>
      <c r="D18" s="1047"/>
      <c r="E18" s="1047"/>
      <c r="F18" s="1046"/>
      <c r="G18" s="1047"/>
      <c r="H18" s="1048"/>
    </row>
    <row r="19" spans="2:8" ht="30" x14ac:dyDescent="0.2">
      <c r="B19" s="1043">
        <v>12</v>
      </c>
      <c r="C19" s="1044" t="s">
        <v>1416</v>
      </c>
      <c r="D19" s="1050">
        <v>6426700.3465613797</v>
      </c>
      <c r="E19" s="1050">
        <v>5499816.6427754452</v>
      </c>
      <c r="F19" s="1050">
        <v>0</v>
      </c>
      <c r="G19" s="1050">
        <v>72371.343947751011</v>
      </c>
      <c r="H19" s="1050">
        <v>0</v>
      </c>
    </row>
  </sheetData>
  <sheetProtection algorithmName="SHA-512" hashValue="z4ah6pZO0COOXyanWXe0mW+WMHL8XmRZvV58kGeiNGuUkD24QymPCEeNLY0gKf3ogE+E5Pm/E0ZeOn07RaMoZQ==" saltValue="oM0BBzl5QizCqX5FCogukA==" spinCount="100000" sheet="1" objects="1" scenarios="1"/>
  <mergeCells count="3">
    <mergeCell ref="B2:H2"/>
    <mergeCell ref="D6:D7"/>
    <mergeCell ref="E6:H6"/>
  </mergeCells>
  <pageMargins left="0.70866141732283472" right="0.70866141732283472" top="0.74803149606299213" bottom="0.74803149606299213" header="0.31496062992125984" footer="0.31496062992125984"/>
  <pageSetup scale="63"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E10E-3C4F-4A5B-8750-135A2A23897C}">
  <sheetPr>
    <tabColor theme="5" tint="-0.499984740745262"/>
    <pageSetUpPr fitToPage="1"/>
  </sheetPr>
  <dimension ref="A1:K17"/>
  <sheetViews>
    <sheetView showGridLines="0" zoomScale="60" zoomScaleNormal="60" zoomScalePageLayoutView="60" workbookViewId="0">
      <selection activeCell="C5" sqref="C5"/>
    </sheetView>
  </sheetViews>
  <sheetFormatPr defaultColWidth="9.140625" defaultRowHeight="23.25" customHeight="1" x14ac:dyDescent="0.2"/>
  <cols>
    <col min="1" max="2" width="9.140625" style="151"/>
    <col min="3" max="3" width="33.7109375" style="151" customWidth="1"/>
    <col min="4" max="4" width="28.7109375" style="151" customWidth="1"/>
    <col min="5" max="5" width="24.42578125" style="151" customWidth="1"/>
    <col min="6" max="6" width="20.5703125" style="151" customWidth="1"/>
    <col min="7" max="7" width="22.140625" style="151" customWidth="1"/>
    <col min="8" max="8" width="26" style="151" customWidth="1"/>
    <col min="9" max="9" width="23" style="151" customWidth="1"/>
    <col min="10" max="10" width="22.5703125" style="151" customWidth="1"/>
    <col min="11" max="11" width="21" style="151" customWidth="1"/>
    <col min="12" max="16384" width="9.140625" style="151"/>
  </cols>
  <sheetData>
    <row r="1" spans="1:11" ht="23.25" customHeight="1" x14ac:dyDescent="0.25">
      <c r="A1" s="4"/>
    </row>
    <row r="3" spans="1:11" ht="23.25" customHeight="1" thickBot="1" x14ac:dyDescent="0.25"/>
    <row r="4" spans="1:11" ht="36.75" customHeight="1" thickBot="1" x14ac:dyDescent="0.25">
      <c r="C4" s="1288" t="s">
        <v>317</v>
      </c>
      <c r="D4" s="1289"/>
      <c r="E4" s="1289"/>
      <c r="F4" s="1289"/>
      <c r="G4" s="1289"/>
      <c r="H4" s="1289"/>
      <c r="I4" s="1289"/>
      <c r="J4" s="1289"/>
      <c r="K4" s="1290"/>
    </row>
    <row r="5" spans="1:11" ht="23.25" customHeight="1" thickBot="1" x14ac:dyDescent="0.25">
      <c r="B5" s="152"/>
      <c r="C5" s="152" t="s">
        <v>1468</v>
      </c>
      <c r="D5" s="152"/>
      <c r="E5" s="152"/>
      <c r="F5" s="153"/>
      <c r="G5" s="153"/>
      <c r="H5" s="153"/>
      <c r="I5" s="153"/>
      <c r="J5" s="153"/>
      <c r="K5" s="153"/>
    </row>
    <row r="6" spans="1:11" ht="23.25" customHeight="1" x14ac:dyDescent="0.2">
      <c r="B6" s="154"/>
      <c r="C6" s="155">
        <v>45291</v>
      </c>
      <c r="D6" s="1569" t="s">
        <v>318</v>
      </c>
      <c r="E6" s="1570"/>
      <c r="F6" s="1569" t="s">
        <v>319</v>
      </c>
      <c r="G6" s="1570"/>
      <c r="H6" s="1569" t="s">
        <v>320</v>
      </c>
      <c r="I6" s="1570"/>
      <c r="J6" s="1569" t="s">
        <v>321</v>
      </c>
      <c r="K6" s="1570"/>
    </row>
    <row r="7" spans="1:11" ht="23.25" customHeight="1" thickBot="1" x14ac:dyDescent="0.25">
      <c r="B7" s="154"/>
      <c r="C7" s="1573" t="s">
        <v>112</v>
      </c>
      <c r="D7" s="1571"/>
      <c r="E7" s="1572"/>
      <c r="F7" s="1571"/>
      <c r="G7" s="1572"/>
      <c r="H7" s="1571"/>
      <c r="I7" s="1572"/>
      <c r="J7" s="1571"/>
      <c r="K7" s="1572"/>
    </row>
    <row r="8" spans="1:11" ht="69.75" customHeight="1" thickBot="1" x14ac:dyDescent="0.25">
      <c r="B8" s="154"/>
      <c r="C8" s="1574"/>
      <c r="D8" s="156"/>
      <c r="E8" s="157" t="s">
        <v>322</v>
      </c>
      <c r="F8" s="156"/>
      <c r="G8" s="157" t="s">
        <v>322</v>
      </c>
      <c r="H8" s="156"/>
      <c r="I8" s="157" t="s">
        <v>323</v>
      </c>
      <c r="J8" s="156"/>
      <c r="K8" s="157" t="s">
        <v>323</v>
      </c>
    </row>
    <row r="9" spans="1:11" ht="42" customHeight="1" x14ac:dyDescent="0.2">
      <c r="B9" s="158"/>
      <c r="C9" s="159" t="s">
        <v>324</v>
      </c>
      <c r="D9" s="160">
        <v>1190370.609441</v>
      </c>
      <c r="E9" s="160">
        <v>133996.273307</v>
      </c>
      <c r="F9" s="161"/>
      <c r="G9" s="161"/>
      <c r="H9" s="160">
        <v>3922158.1811370002</v>
      </c>
      <c r="I9" s="160">
        <v>808093.10992299998</v>
      </c>
      <c r="J9" s="161"/>
      <c r="K9" s="161"/>
    </row>
    <row r="10" spans="1:11" ht="32.25" customHeight="1" x14ac:dyDescent="0.2">
      <c r="B10" s="162"/>
      <c r="C10" s="163" t="s">
        <v>325</v>
      </c>
      <c r="D10" s="164">
        <v>0</v>
      </c>
      <c r="E10" s="164">
        <v>0</v>
      </c>
      <c r="F10" s="164">
        <v>0</v>
      </c>
      <c r="G10" s="164">
        <v>0</v>
      </c>
      <c r="H10" s="164">
        <v>26649.631063000001</v>
      </c>
      <c r="I10" s="164">
        <v>0</v>
      </c>
      <c r="J10" s="164">
        <v>26649.631062</v>
      </c>
      <c r="K10" s="164">
        <v>0</v>
      </c>
    </row>
    <row r="11" spans="1:11" ht="32.25" customHeight="1" x14ac:dyDescent="0.2">
      <c r="B11" s="162"/>
      <c r="C11" s="163" t="s">
        <v>326</v>
      </c>
      <c r="D11" s="164">
        <v>266312.39116599999</v>
      </c>
      <c r="E11" s="164">
        <v>133996.273307</v>
      </c>
      <c r="F11" s="164">
        <v>266312.39116599999</v>
      </c>
      <c r="G11" s="164">
        <v>135078.06437599999</v>
      </c>
      <c r="H11" s="164">
        <v>836526.03832399996</v>
      </c>
      <c r="I11" s="164">
        <v>808093.10992299998</v>
      </c>
      <c r="J11" s="164">
        <v>840035.46496100002</v>
      </c>
      <c r="K11" s="164">
        <v>808016.68495899998</v>
      </c>
    </row>
    <row r="12" spans="1:11" ht="32.25" customHeight="1" x14ac:dyDescent="0.2">
      <c r="B12" s="162"/>
      <c r="C12" s="165" t="s">
        <v>327</v>
      </c>
      <c r="D12" s="164">
        <v>68610.486468000003</v>
      </c>
      <c r="E12" s="164">
        <v>68610.486468000003</v>
      </c>
      <c r="F12" s="164">
        <v>68610.486468000003</v>
      </c>
      <c r="G12" s="164">
        <v>0</v>
      </c>
      <c r="H12" s="164">
        <v>27229.300899999998</v>
      </c>
      <c r="I12" s="164">
        <v>0</v>
      </c>
      <c r="J12" s="164">
        <v>28458.823038999999</v>
      </c>
      <c r="K12" s="164">
        <v>0</v>
      </c>
    </row>
    <row r="13" spans="1:11" ht="32.25" customHeight="1" x14ac:dyDescent="0.2">
      <c r="B13" s="162"/>
      <c r="C13" s="165" t="s">
        <v>328</v>
      </c>
      <c r="D13" s="164">
        <v>0</v>
      </c>
      <c r="E13" s="164">
        <v>0</v>
      </c>
      <c r="F13" s="164">
        <v>0</v>
      </c>
      <c r="G13" s="164">
        <v>0</v>
      </c>
      <c r="H13" s="164">
        <v>0</v>
      </c>
      <c r="I13" s="164">
        <v>0</v>
      </c>
      <c r="J13" s="164">
        <v>0</v>
      </c>
      <c r="K13" s="164">
        <v>0</v>
      </c>
    </row>
    <row r="14" spans="1:11" ht="32.25" customHeight="1" x14ac:dyDescent="0.2">
      <c r="B14" s="162"/>
      <c r="C14" s="165" t="s">
        <v>329</v>
      </c>
      <c r="D14" s="164">
        <v>133996.273307</v>
      </c>
      <c r="E14" s="164">
        <v>133996.273307</v>
      </c>
      <c r="F14" s="164">
        <v>133996.273307</v>
      </c>
      <c r="G14" s="164">
        <v>135078.06437599999</v>
      </c>
      <c r="H14" s="164">
        <v>550697.95976600004</v>
      </c>
      <c r="I14" s="164">
        <v>547413.98932499997</v>
      </c>
      <c r="J14" s="164">
        <v>550621.53621399996</v>
      </c>
      <c r="K14" s="164">
        <v>547337.56436199998</v>
      </c>
    </row>
    <row r="15" spans="1:11" ht="32.25" customHeight="1" x14ac:dyDescent="0.2">
      <c r="B15" s="162"/>
      <c r="C15" s="165" t="s">
        <v>330</v>
      </c>
      <c r="D15" s="164">
        <v>72996.300468999994</v>
      </c>
      <c r="E15" s="164">
        <v>72996.300468999994</v>
      </c>
      <c r="F15" s="164">
        <v>72996.300468999994</v>
      </c>
      <c r="G15" s="164">
        <v>0</v>
      </c>
      <c r="H15" s="164">
        <v>53682.172427999998</v>
      </c>
      <c r="I15" s="164">
        <v>30817.470287</v>
      </c>
      <c r="J15" s="164">
        <v>54919.968253999999</v>
      </c>
      <c r="K15" s="164">
        <v>30817.470287</v>
      </c>
    </row>
    <row r="16" spans="1:11" ht="32.25" customHeight="1" x14ac:dyDescent="0.2">
      <c r="B16" s="162"/>
      <c r="C16" s="165" t="s">
        <v>331</v>
      </c>
      <c r="D16" s="164">
        <v>59319.817389999997</v>
      </c>
      <c r="E16" s="164">
        <v>59319.817389999997</v>
      </c>
      <c r="F16" s="164">
        <v>59319.817389999997</v>
      </c>
      <c r="G16" s="164">
        <v>0</v>
      </c>
      <c r="H16" s="164">
        <v>2284.2558199999999</v>
      </c>
      <c r="I16" s="164">
        <v>0</v>
      </c>
      <c r="J16" s="164">
        <v>4632.3101829999996</v>
      </c>
      <c r="K16" s="164">
        <v>0</v>
      </c>
    </row>
    <row r="17" spans="2:11" ht="57" customHeight="1" thickBot="1" x14ac:dyDescent="0.25">
      <c r="B17" s="166"/>
      <c r="C17" s="167" t="s">
        <v>332</v>
      </c>
      <c r="D17" s="168">
        <v>924058.21827499999</v>
      </c>
      <c r="E17" s="168">
        <v>0</v>
      </c>
      <c r="F17" s="169"/>
      <c r="G17" s="169"/>
      <c r="H17" s="168">
        <v>3058982.5117500001</v>
      </c>
      <c r="I17" s="168">
        <v>0</v>
      </c>
      <c r="J17" s="169"/>
      <c r="K17" s="169"/>
    </row>
  </sheetData>
  <sheetProtection algorithmName="SHA-512" hashValue="hBdOgb+6SpYe6FqkquOyM5IpI2JUW2ojF/Z2oO+5rXtPDyCioXdZdIPcMIAzq/MsgrC1zIoRQ29SNd2kzRsIJg==" saltValue="0glX7GJhmbjbUC61J1hS9g==" spinCount="100000" sheet="1" objects="1" scenarios="1"/>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41" orientation="portrait"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1A7F-8620-46DD-92FB-DE8EE17B8FBF}">
  <sheetPr>
    <tabColor theme="5" tint="-0.499984740745262"/>
    <pageSetUpPr fitToPage="1"/>
  </sheetPr>
  <dimension ref="A1:H22"/>
  <sheetViews>
    <sheetView showGridLines="0" zoomScale="60" zoomScaleNormal="60" zoomScalePageLayoutView="60" workbookViewId="0">
      <selection activeCell="C5" sqref="C5"/>
    </sheetView>
  </sheetViews>
  <sheetFormatPr defaultColWidth="20.28515625" defaultRowHeight="15" x14ac:dyDescent="0.25"/>
  <cols>
    <col min="1" max="1" width="20.28515625" style="120"/>
    <col min="2" max="2" width="10.7109375" style="120" customWidth="1"/>
    <col min="3" max="3" width="43.42578125" style="120" customWidth="1"/>
    <col min="4" max="4" width="24.28515625" style="120" customWidth="1"/>
    <col min="5" max="5" width="26.28515625" style="120" customWidth="1"/>
    <col min="6" max="6" width="23.5703125" style="120" customWidth="1"/>
    <col min="7" max="7" width="24" style="120" customWidth="1"/>
    <col min="8" max="16384" width="20.28515625" style="120"/>
  </cols>
  <sheetData>
    <row r="1" spans="1:8" x14ac:dyDescent="0.25">
      <c r="A1" s="4"/>
    </row>
    <row r="3" spans="1:8" ht="15.75" thickBot="1" x14ac:dyDescent="0.3"/>
    <row r="4" spans="1:8" ht="18.75" customHeight="1" thickBot="1" x14ac:dyDescent="0.3">
      <c r="C4" s="1288" t="s">
        <v>333</v>
      </c>
      <c r="D4" s="1289"/>
      <c r="E4" s="1289"/>
      <c r="F4" s="1289"/>
      <c r="G4" s="1290"/>
    </row>
    <row r="5" spans="1:8" ht="19.5" thickBot="1" x14ac:dyDescent="0.3">
      <c r="B5" s="170"/>
      <c r="C5" s="170" t="s">
        <v>1468</v>
      </c>
      <c r="D5" s="171"/>
      <c r="E5" s="171"/>
      <c r="F5" s="172"/>
      <c r="G5" s="171"/>
    </row>
    <row r="6" spans="1:8" ht="15" customHeight="1" thickBot="1" x14ac:dyDescent="0.3">
      <c r="C6" s="173">
        <v>45291</v>
      </c>
      <c r="D6" s="1575" t="s">
        <v>334</v>
      </c>
      <c r="E6" s="1576"/>
      <c r="F6" s="1579" t="s">
        <v>335</v>
      </c>
      <c r="G6" s="1580"/>
    </row>
    <row r="7" spans="1:8" ht="75" customHeight="1" thickBot="1" x14ac:dyDescent="0.3">
      <c r="C7" s="1298" t="s">
        <v>112</v>
      </c>
      <c r="D7" s="1577"/>
      <c r="E7" s="1578"/>
      <c r="F7" s="1575" t="s">
        <v>336</v>
      </c>
      <c r="G7" s="1581"/>
    </row>
    <row r="8" spans="1:8" ht="30.75" thickBot="1" x14ac:dyDescent="0.3">
      <c r="B8" s="174"/>
      <c r="C8" s="1298"/>
      <c r="D8" s="175"/>
      <c r="E8" s="176" t="s">
        <v>337</v>
      </c>
      <c r="F8" s="177"/>
      <c r="G8" s="178" t="s">
        <v>323</v>
      </c>
      <c r="H8" s="179"/>
    </row>
    <row r="9" spans="1:8" ht="30" customHeight="1" x14ac:dyDescent="0.25">
      <c r="B9" s="180"/>
      <c r="C9" s="181" t="s">
        <v>338</v>
      </c>
      <c r="D9" s="182">
        <v>0</v>
      </c>
      <c r="E9" s="182">
        <v>0</v>
      </c>
      <c r="F9" s="182">
        <v>342082.06008199998</v>
      </c>
      <c r="G9" s="182">
        <v>342082.06008199998</v>
      </c>
    </row>
    <row r="10" spans="1:8" ht="30" customHeight="1" x14ac:dyDescent="0.25">
      <c r="B10" s="183"/>
      <c r="C10" s="184" t="s">
        <v>339</v>
      </c>
      <c r="D10" s="185">
        <v>0</v>
      </c>
      <c r="E10" s="185">
        <v>0</v>
      </c>
      <c r="F10" s="185">
        <v>0</v>
      </c>
      <c r="G10" s="185">
        <v>0</v>
      </c>
    </row>
    <row r="11" spans="1:8" ht="30" customHeight="1" x14ac:dyDescent="0.25">
      <c r="B11" s="183"/>
      <c r="C11" s="184" t="s">
        <v>325</v>
      </c>
      <c r="D11" s="185">
        <v>0</v>
      </c>
      <c r="E11" s="185">
        <v>0</v>
      </c>
      <c r="F11" s="185">
        <v>0</v>
      </c>
      <c r="G11" s="185">
        <v>0</v>
      </c>
    </row>
    <row r="12" spans="1:8" ht="30" customHeight="1" x14ac:dyDescent="0.25">
      <c r="B12" s="183"/>
      <c r="C12" s="184" t="s">
        <v>326</v>
      </c>
      <c r="D12" s="185">
        <v>0</v>
      </c>
      <c r="E12" s="185">
        <v>0</v>
      </c>
      <c r="F12" s="185">
        <v>342082.06008199998</v>
      </c>
      <c r="G12" s="185">
        <v>342082.06008199998</v>
      </c>
    </row>
    <row r="13" spans="1:8" ht="30" customHeight="1" x14ac:dyDescent="0.25">
      <c r="B13" s="183"/>
      <c r="C13" s="184" t="s">
        <v>327</v>
      </c>
      <c r="D13" s="185">
        <v>0</v>
      </c>
      <c r="E13" s="185">
        <v>0</v>
      </c>
      <c r="F13" s="185">
        <v>0</v>
      </c>
      <c r="G13" s="185">
        <v>0</v>
      </c>
    </row>
    <row r="14" spans="1:8" ht="30" customHeight="1" x14ac:dyDescent="0.25">
      <c r="B14" s="183"/>
      <c r="C14" s="184" t="s">
        <v>328</v>
      </c>
      <c r="D14" s="185">
        <v>0</v>
      </c>
      <c r="E14" s="185">
        <v>0</v>
      </c>
      <c r="F14" s="185">
        <v>0</v>
      </c>
      <c r="G14" s="185">
        <v>0</v>
      </c>
    </row>
    <row r="15" spans="1:8" ht="30" customHeight="1" x14ac:dyDescent="0.25">
      <c r="B15" s="183"/>
      <c r="C15" s="184" t="s">
        <v>329</v>
      </c>
      <c r="D15" s="185">
        <v>0</v>
      </c>
      <c r="E15" s="185">
        <v>0</v>
      </c>
      <c r="F15" s="185">
        <v>342082.06008199998</v>
      </c>
      <c r="G15" s="185">
        <v>342082.06008199998</v>
      </c>
    </row>
    <row r="16" spans="1:8" ht="30" customHeight="1" x14ac:dyDescent="0.25">
      <c r="B16" s="183"/>
      <c r="C16" s="184" t="s">
        <v>330</v>
      </c>
      <c r="D16" s="185">
        <v>0</v>
      </c>
      <c r="E16" s="185">
        <v>0</v>
      </c>
      <c r="F16" s="185">
        <v>0</v>
      </c>
      <c r="G16" s="185">
        <v>0</v>
      </c>
    </row>
    <row r="17" spans="2:7" ht="30" customHeight="1" x14ac:dyDescent="0.25">
      <c r="B17" s="183"/>
      <c r="C17" s="184" t="s">
        <v>331</v>
      </c>
      <c r="D17" s="185">
        <v>0</v>
      </c>
      <c r="E17" s="185">
        <v>0</v>
      </c>
      <c r="F17" s="185">
        <v>0</v>
      </c>
      <c r="G17" s="185">
        <v>0</v>
      </c>
    </row>
    <row r="18" spans="2:7" ht="30" customHeight="1" x14ac:dyDescent="0.25">
      <c r="B18" s="183"/>
      <c r="C18" s="184" t="s">
        <v>340</v>
      </c>
      <c r="D18" s="185">
        <v>0</v>
      </c>
      <c r="E18" s="185">
        <v>0</v>
      </c>
      <c r="F18" s="185">
        <v>0</v>
      </c>
      <c r="G18" s="185">
        <v>0</v>
      </c>
    </row>
    <row r="19" spans="2:7" ht="30" customHeight="1" x14ac:dyDescent="0.25">
      <c r="B19" s="183"/>
      <c r="C19" s="184" t="s">
        <v>341</v>
      </c>
      <c r="D19" s="185">
        <v>0</v>
      </c>
      <c r="E19" s="185">
        <v>0</v>
      </c>
      <c r="F19" s="185">
        <v>0</v>
      </c>
      <c r="G19" s="185">
        <v>0</v>
      </c>
    </row>
    <row r="20" spans="2:7" ht="30" customHeight="1" x14ac:dyDescent="0.25">
      <c r="B20" s="180"/>
      <c r="C20" s="186" t="s">
        <v>342</v>
      </c>
      <c r="D20" s="185">
        <v>0</v>
      </c>
      <c r="E20" s="185">
        <v>0</v>
      </c>
      <c r="F20" s="185">
        <v>0</v>
      </c>
      <c r="G20" s="185">
        <v>0</v>
      </c>
    </row>
    <row r="21" spans="2:7" ht="30" customHeight="1" x14ac:dyDescent="0.25">
      <c r="B21" s="180"/>
      <c r="C21" s="186" t="s">
        <v>343</v>
      </c>
      <c r="D21" s="187"/>
      <c r="E21" s="187"/>
      <c r="F21" s="185">
        <v>0</v>
      </c>
      <c r="G21" s="185">
        <v>0</v>
      </c>
    </row>
    <row r="22" spans="2:7" ht="30" customHeight="1" thickBot="1" x14ac:dyDescent="0.3">
      <c r="B22" s="180"/>
      <c r="C22" s="188" t="s">
        <v>344</v>
      </c>
      <c r="D22" s="189">
        <v>1190370.609441</v>
      </c>
      <c r="E22" s="189">
        <v>133996.273307</v>
      </c>
      <c r="F22" s="190"/>
      <c r="G22" s="190"/>
    </row>
  </sheetData>
  <sheetProtection algorithmName="SHA-512" hashValue="0xNNVsbUGxxVS38lwjpc6XgUUHfv6F9g8FiR042kphDBi51YwEszvBjI9bF4iJMbO6YscgXgQRrH/JNEspELUA==" saltValue="K3pvB8TsE1rOuTQ+EI+QjQ==" spinCount="100000" sheet="1" objects="1" scenarios="1"/>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65" orientation="portrait"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7738D-CC29-4AF2-A0D5-324F90F4D576}">
  <sheetPr>
    <tabColor theme="5" tint="-0.499984740745262"/>
    <pageSetUpPr fitToPage="1"/>
  </sheetPr>
  <dimension ref="A1:E8"/>
  <sheetViews>
    <sheetView showGridLines="0" zoomScale="60" zoomScaleNormal="60" zoomScalePageLayoutView="80" workbookViewId="0">
      <selection activeCell="C5" sqref="C5"/>
    </sheetView>
  </sheetViews>
  <sheetFormatPr defaultColWidth="9.140625" defaultRowHeight="15" x14ac:dyDescent="0.25"/>
  <cols>
    <col min="1" max="2" width="9.140625" style="82"/>
    <col min="3" max="3" width="43.28515625" style="82" customWidth="1"/>
    <col min="4" max="4" width="42.140625" style="82" customWidth="1"/>
    <col min="5" max="5" width="44.5703125" style="82" customWidth="1"/>
    <col min="6" max="16384" width="9.140625" style="82"/>
  </cols>
  <sheetData>
    <row r="1" spans="1:5" x14ac:dyDescent="0.25">
      <c r="A1" s="4"/>
    </row>
    <row r="3" spans="1:5" ht="15.75" thickBot="1" x14ac:dyDescent="0.3"/>
    <row r="4" spans="1:5" ht="18" customHeight="1" thickBot="1" x14ac:dyDescent="0.3">
      <c r="C4" s="1288" t="s">
        <v>345</v>
      </c>
      <c r="D4" s="1289"/>
      <c r="E4" s="1290"/>
    </row>
    <row r="5" spans="1:5" ht="19.5" thickBot="1" x14ac:dyDescent="0.3">
      <c r="B5" s="191"/>
      <c r="C5" s="193" t="s">
        <v>1468</v>
      </c>
      <c r="D5" s="192"/>
      <c r="E5" s="192"/>
    </row>
    <row r="6" spans="1:5" x14ac:dyDescent="0.25">
      <c r="B6" s="193"/>
      <c r="C6" s="173">
        <v>45291</v>
      </c>
      <c r="D6" s="1582" t="s">
        <v>346</v>
      </c>
      <c r="E6" s="1584" t="s">
        <v>347</v>
      </c>
    </row>
    <row r="7" spans="1:5" ht="47.25" customHeight="1" thickBot="1" x14ac:dyDescent="0.3">
      <c r="B7" s="193"/>
      <c r="C7" s="194" t="s">
        <v>112</v>
      </c>
      <c r="D7" s="1583"/>
      <c r="E7" s="1585" t="s">
        <v>348</v>
      </c>
    </row>
    <row r="8" spans="1:5" ht="45.75" thickBot="1" x14ac:dyDescent="0.3">
      <c r="B8" s="195"/>
      <c r="C8" s="196" t="s">
        <v>349</v>
      </c>
      <c r="D8" s="197">
        <v>1308882.3858739999</v>
      </c>
      <c r="E8" s="197">
        <v>1190370.609441</v>
      </c>
    </row>
  </sheetData>
  <sheetProtection algorithmName="SHA-512" hashValue="ivEcVfUzn2ar0au+YklzfZoH47kPRN/pIb/hZkYoYaj2AMthznM89Sp7ewTYYuGl1HdgotHWPi8PL/0LxOZ1Nw==" saltValue="0/9ioUSN01+O7S/Rg2fyAA==" spinCount="100000" sheet="1" objects="1" scenarios="1"/>
  <mergeCells count="3">
    <mergeCell ref="C4:E4"/>
    <mergeCell ref="D6:D7"/>
    <mergeCell ref="E6:E7"/>
  </mergeCells>
  <pageMargins left="0.70866141732283472" right="0.70866141732283472" top="0.74803149606299213" bottom="0.74803149606299213" header="0.31496062992125984" footer="0.31496062992125984"/>
  <pageSetup scale="7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237C6-1CAC-4C4C-BACF-270570F473AB}">
  <sheetPr>
    <tabColor theme="5" tint="-0.499984740745262"/>
    <pageSetUpPr fitToPage="1"/>
  </sheetPr>
  <dimension ref="B1:I14"/>
  <sheetViews>
    <sheetView showGridLines="0" zoomScaleNormal="100" workbookViewId="0"/>
  </sheetViews>
  <sheetFormatPr defaultRowHeight="15" x14ac:dyDescent="0.25"/>
  <cols>
    <col min="1" max="1" width="9.140625" style="82"/>
    <col min="2" max="2" width="30.7109375" style="82" bestFit="1" customWidth="1"/>
    <col min="3" max="3" width="25.140625" style="82" bestFit="1" customWidth="1"/>
    <col min="4" max="4" width="16.140625" style="82" customWidth="1"/>
    <col min="5" max="5" width="14.28515625" style="82" customWidth="1"/>
    <col min="6" max="6" width="12.42578125" style="82" customWidth="1"/>
    <col min="7" max="7" width="16.28515625" style="82" customWidth="1"/>
    <col min="8" max="8" width="12.42578125" style="82" customWidth="1"/>
    <col min="9" max="9" width="26.85546875" style="82" bestFit="1" customWidth="1"/>
    <col min="10" max="16384" width="9.140625" style="82"/>
  </cols>
  <sheetData>
    <row r="1" spans="2:9" ht="15.75" thickBot="1" x14ac:dyDescent="0.3"/>
    <row r="2" spans="2:9" ht="19.5" customHeight="1" thickBot="1" x14ac:dyDescent="0.3">
      <c r="B2" s="1125" t="s">
        <v>1401</v>
      </c>
      <c r="C2" s="1126"/>
      <c r="D2" s="1126"/>
      <c r="E2" s="1126"/>
      <c r="F2" s="1126"/>
      <c r="G2" s="1126"/>
      <c r="H2" s="1126"/>
      <c r="I2" s="1127"/>
    </row>
    <row r="3" spans="2:9" x14ac:dyDescent="0.25">
      <c r="B3" s="1059" t="s">
        <v>1445</v>
      </c>
    </row>
    <row r="6" spans="2:9" x14ac:dyDescent="0.25">
      <c r="B6" s="1051" t="s">
        <v>234</v>
      </c>
      <c r="C6" s="1046" t="s">
        <v>235</v>
      </c>
      <c r="D6" s="1051" t="s">
        <v>236</v>
      </c>
      <c r="E6" s="1051" t="s">
        <v>237</v>
      </c>
      <c r="F6" s="1051" t="s">
        <v>238</v>
      </c>
      <c r="G6" s="1051" t="s">
        <v>239</v>
      </c>
      <c r="H6" s="1051" t="s">
        <v>240</v>
      </c>
      <c r="I6" s="1046" t="s">
        <v>241</v>
      </c>
    </row>
    <row r="7" spans="2:9" x14ac:dyDescent="0.25">
      <c r="B7" s="1128" t="s">
        <v>1408</v>
      </c>
      <c r="C7" s="1128" t="s">
        <v>1402</v>
      </c>
      <c r="D7" s="1129" t="s">
        <v>1409</v>
      </c>
      <c r="E7" s="1130"/>
      <c r="F7" s="1130"/>
      <c r="G7" s="1130"/>
      <c r="H7" s="1131"/>
      <c r="I7" s="1052" t="s">
        <v>1414</v>
      </c>
    </row>
    <row r="8" spans="2:9" ht="45" x14ac:dyDescent="0.25">
      <c r="B8" s="1128"/>
      <c r="C8" s="1128"/>
      <c r="D8" s="1051" t="s">
        <v>1403</v>
      </c>
      <c r="E8" s="1051" t="s">
        <v>1410</v>
      </c>
      <c r="F8" s="1051" t="s">
        <v>1411</v>
      </c>
      <c r="G8" s="1051" t="s">
        <v>1412</v>
      </c>
      <c r="H8" s="1051" t="s">
        <v>1413</v>
      </c>
      <c r="I8" s="1053"/>
    </row>
    <row r="9" spans="2:9" x14ac:dyDescent="0.25">
      <c r="B9" s="1054" t="s">
        <v>1395</v>
      </c>
      <c r="C9" s="1054" t="s">
        <v>1403</v>
      </c>
      <c r="D9" s="1055" t="s">
        <v>1396</v>
      </c>
      <c r="E9" s="1056"/>
      <c r="F9" s="1056"/>
      <c r="G9" s="1056"/>
      <c r="H9" s="1056"/>
      <c r="I9" s="1054" t="s">
        <v>1404</v>
      </c>
    </row>
    <row r="10" spans="2:9" x14ac:dyDescent="0.25">
      <c r="B10" s="1054" t="s">
        <v>1397</v>
      </c>
      <c r="C10" s="1054" t="s">
        <v>1403</v>
      </c>
      <c r="D10" s="1055" t="s">
        <v>1396</v>
      </c>
      <c r="F10" s="1056"/>
      <c r="G10" s="1056"/>
      <c r="H10" s="1056"/>
      <c r="I10" s="1054" t="s">
        <v>1404</v>
      </c>
    </row>
    <row r="11" spans="2:9" x14ac:dyDescent="0.25">
      <c r="B11" s="1054" t="s">
        <v>1398</v>
      </c>
      <c r="C11" s="1054" t="s">
        <v>1403</v>
      </c>
      <c r="D11" s="1055" t="s">
        <v>1396</v>
      </c>
      <c r="E11" s="1056"/>
      <c r="F11" s="1056"/>
      <c r="H11" s="1055"/>
      <c r="I11" s="1054" t="s">
        <v>1405</v>
      </c>
    </row>
    <row r="12" spans="2:9" x14ac:dyDescent="0.25">
      <c r="B12" s="1054" t="s">
        <v>1399</v>
      </c>
      <c r="C12" s="1054" t="s">
        <v>1403</v>
      </c>
      <c r="D12" s="1056"/>
      <c r="E12" s="1056"/>
      <c r="F12" s="1055" t="s">
        <v>1396</v>
      </c>
      <c r="G12" s="1056"/>
      <c r="H12" s="1056"/>
      <c r="I12" s="1054" t="s">
        <v>1406</v>
      </c>
    </row>
    <row r="13" spans="2:9" x14ac:dyDescent="0.25">
      <c r="B13" s="1054" t="s">
        <v>1400</v>
      </c>
      <c r="C13" s="1054" t="s">
        <v>1403</v>
      </c>
      <c r="D13" s="1056"/>
      <c r="E13" s="1056"/>
      <c r="F13" s="1055" t="s">
        <v>1396</v>
      </c>
      <c r="G13" s="1056"/>
      <c r="H13" s="1056"/>
      <c r="I13" s="1054" t="s">
        <v>1406</v>
      </c>
    </row>
    <row r="14" spans="2:9" x14ac:dyDescent="0.25">
      <c r="B14" s="1054" t="s">
        <v>1481</v>
      </c>
      <c r="C14" s="1054" t="s">
        <v>1403</v>
      </c>
      <c r="D14" s="1056"/>
      <c r="E14" s="1055"/>
      <c r="F14" s="1055"/>
      <c r="G14" s="1056"/>
      <c r="H14" s="1055" t="s">
        <v>1396</v>
      </c>
      <c r="I14" s="1054" t="s">
        <v>1407</v>
      </c>
    </row>
  </sheetData>
  <sheetProtection algorithmName="SHA-512" hashValue="g7N5igqrfeLp8B+ohABf+GyvHJoWiIrbKGezX4Oxq+0bFN9RBnGNKEao1iEEM2xQS30AllaVtvwxfAY/RI4vjQ==" saltValue="xYmiSVtfpFy+svytHj1umQ==" spinCount="100000" sheet="1" objects="1" scenarios="1"/>
  <mergeCells count="4">
    <mergeCell ref="B2:I2"/>
    <mergeCell ref="B7:B8"/>
    <mergeCell ref="C7:C8"/>
    <mergeCell ref="D7:H7"/>
  </mergeCells>
  <pageMargins left="0.70866141732283472" right="0.70866141732283472" top="0.74803149606299213" bottom="0.74803149606299213" header="0.31496062992125984" footer="0.31496062992125984"/>
  <pageSetup scale="5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7"/>
  <sheetViews>
    <sheetView showGridLines="0" zoomScale="60" zoomScaleNormal="60" workbookViewId="0">
      <selection activeCell="C5" sqref="C5"/>
    </sheetView>
  </sheetViews>
  <sheetFormatPr defaultColWidth="8.7109375" defaultRowHeight="14.25" x14ac:dyDescent="0.2"/>
  <cols>
    <col min="1" max="1" width="10.42578125" style="7" customWidth="1"/>
    <col min="2" max="2" width="15.7109375" style="5" bestFit="1" customWidth="1"/>
    <col min="3" max="3" width="105" style="6" customWidth="1"/>
    <col min="4" max="4" width="24.85546875" style="7" customWidth="1"/>
    <col min="5" max="5" width="32.42578125" style="6" customWidth="1"/>
    <col min="6" max="6" width="8.7109375" style="7"/>
    <col min="7" max="7" width="19.42578125" style="7" customWidth="1"/>
    <col min="8" max="16384" width="8.7109375" style="7"/>
  </cols>
  <sheetData>
    <row r="1" spans="1:6" ht="15.75" thickBot="1" x14ac:dyDescent="0.3">
      <c r="A1" s="4"/>
    </row>
    <row r="2" spans="1:6" s="9" customFormat="1" ht="41.25" customHeight="1" thickBot="1" x14ac:dyDescent="0.3">
      <c r="A2" s="8"/>
      <c r="B2" s="1135" t="s">
        <v>109</v>
      </c>
      <c r="C2" s="1136"/>
      <c r="D2" s="1136"/>
      <c r="E2" s="1137"/>
      <c r="F2" s="8"/>
    </row>
    <row r="3" spans="1:6" ht="15" thickBot="1" x14ac:dyDescent="0.25">
      <c r="B3" s="619" t="s">
        <v>1436</v>
      </c>
    </row>
    <row r="4" spans="1:6" ht="15" thickBot="1" x14ac:dyDescent="0.25">
      <c r="B4" s="10"/>
      <c r="C4" s="11"/>
      <c r="D4" s="12" t="s">
        <v>110</v>
      </c>
      <c r="E4" s="13" t="s">
        <v>111</v>
      </c>
    </row>
    <row r="5" spans="1:6" ht="63" customHeight="1" thickBot="1" x14ac:dyDescent="0.25">
      <c r="D5" s="14" t="s">
        <v>112</v>
      </c>
      <c r="E5" s="15" t="s">
        <v>113</v>
      </c>
    </row>
    <row r="6" spans="1:6" ht="15" thickBot="1" x14ac:dyDescent="0.25">
      <c r="A6" s="16"/>
      <c r="B6" s="1132" t="s">
        <v>114</v>
      </c>
      <c r="C6" s="1133"/>
      <c r="D6" s="1133"/>
      <c r="E6" s="1134"/>
    </row>
    <row r="7" spans="1:6" ht="42.75" x14ac:dyDescent="0.2">
      <c r="B7" s="17">
        <v>1</v>
      </c>
      <c r="C7" s="18" t="s">
        <v>115</v>
      </c>
      <c r="D7" s="19">
        <v>28017.932000000001</v>
      </c>
      <c r="E7" s="999" t="s">
        <v>1258</v>
      </c>
    </row>
    <row r="8" spans="1:6" x14ac:dyDescent="0.2">
      <c r="B8" s="20"/>
      <c r="C8" s="21" t="s">
        <v>1311</v>
      </c>
      <c r="D8" s="19">
        <v>24118.22</v>
      </c>
      <c r="E8" s="1000" t="s">
        <v>1310</v>
      </c>
    </row>
    <row r="9" spans="1:6" x14ac:dyDescent="0.2">
      <c r="B9" s="20"/>
      <c r="C9" s="21" t="s">
        <v>116</v>
      </c>
      <c r="D9" s="19">
        <v>3899.712</v>
      </c>
      <c r="E9" s="1000" t="s">
        <v>1310</v>
      </c>
    </row>
    <row r="10" spans="1:6" x14ac:dyDescent="0.2">
      <c r="B10" s="20">
        <v>2</v>
      </c>
      <c r="C10" s="21" t="s">
        <v>117</v>
      </c>
      <c r="D10" s="19">
        <v>284508.00793103996</v>
      </c>
      <c r="E10" s="1000" t="s">
        <v>1260</v>
      </c>
    </row>
    <row r="11" spans="1:6" ht="15.6" customHeight="1" x14ac:dyDescent="0.2">
      <c r="B11" s="20">
        <v>3</v>
      </c>
      <c r="C11" s="21" t="s">
        <v>118</v>
      </c>
      <c r="D11" s="19">
        <v>74296.179090179998</v>
      </c>
      <c r="E11" s="1001" t="s">
        <v>1261</v>
      </c>
    </row>
    <row r="12" spans="1:6" x14ac:dyDescent="0.2">
      <c r="B12" s="20" t="s">
        <v>119</v>
      </c>
      <c r="C12" s="21" t="s">
        <v>120</v>
      </c>
      <c r="D12" s="19">
        <v>0</v>
      </c>
      <c r="E12" s="999" t="s">
        <v>1262</v>
      </c>
    </row>
    <row r="13" spans="1:6" ht="28.5" x14ac:dyDescent="0.2">
      <c r="B13" s="20">
        <v>4</v>
      </c>
      <c r="C13" s="21" t="s">
        <v>121</v>
      </c>
      <c r="D13" s="19">
        <v>0</v>
      </c>
      <c r="E13" s="999" t="s">
        <v>1263</v>
      </c>
    </row>
    <row r="14" spans="1:6" x14ac:dyDescent="0.2">
      <c r="B14" s="20">
        <v>5</v>
      </c>
      <c r="C14" s="21" t="s">
        <v>122</v>
      </c>
      <c r="D14" s="19">
        <v>0</v>
      </c>
      <c r="E14" s="999" t="s">
        <v>1264</v>
      </c>
    </row>
    <row r="15" spans="1:6" x14ac:dyDescent="0.2">
      <c r="B15" s="20" t="s">
        <v>123</v>
      </c>
      <c r="C15" s="21" t="s">
        <v>124</v>
      </c>
      <c r="D15" s="19">
        <v>13819.93110279</v>
      </c>
      <c r="E15" s="999" t="s">
        <v>1265</v>
      </c>
    </row>
    <row r="16" spans="1:6" ht="15" thickBot="1" x14ac:dyDescent="0.25">
      <c r="A16" s="22"/>
      <c r="B16" s="23">
        <v>6</v>
      </c>
      <c r="C16" s="24" t="s">
        <v>125</v>
      </c>
      <c r="D16" s="19">
        <v>400642.05012400995</v>
      </c>
      <c r="E16" s="999">
        <v>0</v>
      </c>
    </row>
    <row r="17" spans="2:5" ht="15" thickBot="1" x14ac:dyDescent="0.25">
      <c r="B17" s="1132" t="s">
        <v>126</v>
      </c>
      <c r="C17" s="1133"/>
      <c r="D17" s="1133"/>
      <c r="E17" s="1134"/>
    </row>
    <row r="18" spans="2:5" x14ac:dyDescent="0.2">
      <c r="B18" s="20">
        <v>7</v>
      </c>
      <c r="C18" s="21" t="s">
        <v>127</v>
      </c>
      <c r="D18" s="25">
        <v>-2910.1708421900003</v>
      </c>
      <c r="E18" s="1002" t="s">
        <v>1266</v>
      </c>
    </row>
    <row r="19" spans="2:5" ht="28.5" x14ac:dyDescent="0.2">
      <c r="B19" s="20">
        <v>8</v>
      </c>
      <c r="C19" s="21" t="s">
        <v>128</v>
      </c>
      <c r="D19" s="25">
        <v>-11716.32785268</v>
      </c>
      <c r="E19" s="1001" t="s">
        <v>1267</v>
      </c>
    </row>
    <row r="20" spans="2:5" x14ac:dyDescent="0.2">
      <c r="B20" s="20">
        <v>9</v>
      </c>
      <c r="D20" s="25">
        <v>0</v>
      </c>
      <c r="E20" s="1002">
        <v>0</v>
      </c>
    </row>
    <row r="21" spans="2:5" ht="42.75" x14ac:dyDescent="0.2">
      <c r="B21" s="20">
        <v>10</v>
      </c>
      <c r="C21" s="21" t="s">
        <v>129</v>
      </c>
      <c r="D21" s="25">
        <v>0</v>
      </c>
      <c r="E21" s="1002" t="s">
        <v>1268</v>
      </c>
    </row>
    <row r="22" spans="2:5" ht="28.5" x14ac:dyDescent="0.2">
      <c r="B22" s="20">
        <v>11</v>
      </c>
      <c r="C22" s="21" t="s">
        <v>130</v>
      </c>
      <c r="D22" s="25">
        <v>8222.4058033100009</v>
      </c>
      <c r="E22" s="1002" t="s">
        <v>1269</v>
      </c>
    </row>
    <row r="23" spans="2:5" ht="42.75" x14ac:dyDescent="0.2">
      <c r="B23" s="20">
        <v>12</v>
      </c>
      <c r="C23" s="21" t="s">
        <v>131</v>
      </c>
      <c r="D23" s="25">
        <v>0</v>
      </c>
      <c r="E23" s="1002" t="s">
        <v>1270</v>
      </c>
    </row>
    <row r="24" spans="2:5" x14ac:dyDescent="0.2">
      <c r="B24" s="20">
        <v>13</v>
      </c>
      <c r="C24" s="21" t="s">
        <v>132</v>
      </c>
      <c r="D24" s="25">
        <v>0</v>
      </c>
      <c r="E24" s="1002" t="s">
        <v>1271</v>
      </c>
    </row>
    <row r="25" spans="2:5" ht="28.5" x14ac:dyDescent="0.2">
      <c r="B25" s="20">
        <v>14</v>
      </c>
      <c r="C25" s="21" t="s">
        <v>133</v>
      </c>
      <c r="D25" s="25">
        <v>0</v>
      </c>
      <c r="E25" s="1002" t="s">
        <v>1272</v>
      </c>
    </row>
    <row r="26" spans="2:5" ht="28.5" x14ac:dyDescent="0.2">
      <c r="B26" s="20">
        <v>15</v>
      </c>
      <c r="C26" s="21" t="s">
        <v>134</v>
      </c>
      <c r="D26" s="25">
        <v>0</v>
      </c>
      <c r="E26" s="1002" t="s">
        <v>1273</v>
      </c>
    </row>
    <row r="27" spans="2:5" ht="28.5" x14ac:dyDescent="0.2">
      <c r="B27" s="20">
        <v>16</v>
      </c>
      <c r="C27" s="21" t="s">
        <v>135</v>
      </c>
      <c r="D27" s="25">
        <v>0</v>
      </c>
      <c r="E27" s="1002" t="s">
        <v>1274</v>
      </c>
    </row>
    <row r="28" spans="2:5" ht="42.75" x14ac:dyDescent="0.2">
      <c r="B28" s="20">
        <v>17</v>
      </c>
      <c r="C28" s="21" t="s">
        <v>136</v>
      </c>
      <c r="D28" s="25">
        <v>0</v>
      </c>
      <c r="E28" s="1002" t="s">
        <v>1275</v>
      </c>
    </row>
    <row r="29" spans="2:5" ht="57" x14ac:dyDescent="0.2">
      <c r="B29" s="20">
        <v>18</v>
      </c>
      <c r="C29" s="21" t="s">
        <v>137</v>
      </c>
      <c r="D29" s="25">
        <v>0</v>
      </c>
      <c r="E29" s="1002" t="s">
        <v>1276</v>
      </c>
    </row>
    <row r="30" spans="2:5" ht="71.25" x14ac:dyDescent="0.2">
      <c r="B30" s="20">
        <v>19</v>
      </c>
      <c r="C30" s="21" t="s">
        <v>138</v>
      </c>
      <c r="D30" s="25">
        <v>0</v>
      </c>
      <c r="E30" s="1002" t="s">
        <v>1277</v>
      </c>
    </row>
    <row r="31" spans="2:5" x14ac:dyDescent="0.2">
      <c r="B31" s="20">
        <v>20</v>
      </c>
      <c r="C31" s="21"/>
      <c r="D31" s="25">
        <v>0</v>
      </c>
      <c r="E31" s="1002">
        <v>0</v>
      </c>
    </row>
    <row r="32" spans="2:5" ht="28.5" x14ac:dyDescent="0.2">
      <c r="B32" s="20" t="s">
        <v>139</v>
      </c>
      <c r="C32" s="21" t="s">
        <v>140</v>
      </c>
      <c r="D32" s="25">
        <v>0</v>
      </c>
      <c r="E32" s="1002" t="s">
        <v>1259</v>
      </c>
    </row>
    <row r="33" spans="1:5" x14ac:dyDescent="0.2">
      <c r="B33" s="20" t="s">
        <v>141</v>
      </c>
      <c r="C33" s="21" t="s">
        <v>142</v>
      </c>
      <c r="D33" s="25">
        <v>0</v>
      </c>
      <c r="E33" s="1002" t="s">
        <v>1259</v>
      </c>
    </row>
    <row r="34" spans="1:5" x14ac:dyDescent="0.2">
      <c r="B34" s="20" t="s">
        <v>143</v>
      </c>
      <c r="C34" s="21" t="s">
        <v>144</v>
      </c>
      <c r="D34" s="25">
        <v>0</v>
      </c>
      <c r="E34" s="1002" t="s">
        <v>1259</v>
      </c>
    </row>
    <row r="35" spans="1:5" x14ac:dyDescent="0.2">
      <c r="B35" s="20" t="s">
        <v>145</v>
      </c>
      <c r="C35" s="21" t="s">
        <v>146</v>
      </c>
      <c r="D35" s="25">
        <v>0</v>
      </c>
      <c r="E35" s="1002" t="s">
        <v>1259</v>
      </c>
    </row>
    <row r="36" spans="1:5" ht="42.75" x14ac:dyDescent="0.2">
      <c r="B36" s="20">
        <v>21</v>
      </c>
      <c r="C36" s="21" t="s">
        <v>147</v>
      </c>
      <c r="D36" s="25">
        <v>0</v>
      </c>
      <c r="E36" s="1002" t="s">
        <v>1278</v>
      </c>
    </row>
    <row r="37" spans="1:5" x14ac:dyDescent="0.2">
      <c r="B37" s="20">
        <v>22</v>
      </c>
      <c r="C37" s="21" t="s">
        <v>148</v>
      </c>
      <c r="D37" s="25">
        <v>0</v>
      </c>
      <c r="E37" s="1002" t="s">
        <v>1279</v>
      </c>
    </row>
    <row r="38" spans="1:5" ht="42.75" x14ac:dyDescent="0.2">
      <c r="B38" s="20">
        <v>23</v>
      </c>
      <c r="C38" s="21" t="s">
        <v>149</v>
      </c>
      <c r="D38" s="25">
        <v>0</v>
      </c>
      <c r="E38" s="1002" t="s">
        <v>1280</v>
      </c>
    </row>
    <row r="39" spans="1:5" x14ac:dyDescent="0.2">
      <c r="B39" s="20">
        <v>24</v>
      </c>
      <c r="C39" s="21"/>
      <c r="D39" s="25">
        <v>0</v>
      </c>
      <c r="E39" s="1002">
        <v>0</v>
      </c>
    </row>
    <row r="40" spans="1:5" ht="42.75" x14ac:dyDescent="0.2">
      <c r="B40" s="20">
        <v>25</v>
      </c>
      <c r="C40" s="21" t="s">
        <v>150</v>
      </c>
      <c r="D40" s="25">
        <v>0</v>
      </c>
      <c r="E40" s="1002" t="s">
        <v>1278</v>
      </c>
    </row>
    <row r="41" spans="1:5" x14ac:dyDescent="0.2">
      <c r="B41" s="20" t="s">
        <v>151</v>
      </c>
      <c r="C41" s="21" t="s">
        <v>152</v>
      </c>
      <c r="D41" s="25">
        <v>0</v>
      </c>
      <c r="E41" s="1002" t="s">
        <v>1259</v>
      </c>
    </row>
    <row r="42" spans="1:5" ht="42.75" x14ac:dyDescent="0.2">
      <c r="B42" s="20" t="s">
        <v>153</v>
      </c>
      <c r="C42" s="21" t="s">
        <v>154</v>
      </c>
      <c r="D42" s="25">
        <v>-172.46754987</v>
      </c>
      <c r="E42" s="1002" t="s">
        <v>1259</v>
      </c>
    </row>
    <row r="43" spans="1:5" x14ac:dyDescent="0.2">
      <c r="B43" s="20">
        <v>26</v>
      </c>
      <c r="C43" s="21"/>
      <c r="D43" s="25">
        <v>0</v>
      </c>
      <c r="E43" s="1002">
        <v>0</v>
      </c>
    </row>
    <row r="44" spans="1:5" ht="28.5" x14ac:dyDescent="0.2">
      <c r="B44" s="20">
        <v>27</v>
      </c>
      <c r="C44" s="21" t="s">
        <v>155</v>
      </c>
      <c r="D44" s="25">
        <v>0</v>
      </c>
      <c r="E44" s="1002" t="s">
        <v>1281</v>
      </c>
    </row>
    <row r="45" spans="1:5" x14ac:dyDescent="0.2">
      <c r="B45" s="20" t="s">
        <v>156</v>
      </c>
      <c r="C45" s="21" t="s">
        <v>157</v>
      </c>
      <c r="D45" s="25">
        <v>-71.24010792</v>
      </c>
      <c r="E45" s="1002" t="s">
        <v>1259</v>
      </c>
    </row>
    <row r="46" spans="1:5" x14ac:dyDescent="0.2">
      <c r="A46" s="22"/>
      <c r="B46" s="23">
        <v>28</v>
      </c>
      <c r="C46" s="21" t="s">
        <v>158</v>
      </c>
      <c r="D46" s="25">
        <v>-6647.8005493499995</v>
      </c>
      <c r="E46" s="1003">
        <v>0</v>
      </c>
    </row>
    <row r="47" spans="1:5" ht="15" thickBot="1" x14ac:dyDescent="0.25">
      <c r="A47" s="22"/>
      <c r="B47" s="23">
        <v>29</v>
      </c>
      <c r="C47" s="24" t="s">
        <v>159</v>
      </c>
      <c r="D47" s="25">
        <v>393976.43617201003</v>
      </c>
      <c r="E47" s="1004">
        <v>0</v>
      </c>
    </row>
    <row r="48" spans="1:5" ht="15" thickBot="1" x14ac:dyDescent="0.25">
      <c r="B48" s="1132" t="s">
        <v>160</v>
      </c>
      <c r="C48" s="1133"/>
      <c r="D48" s="1133"/>
      <c r="E48" s="1134"/>
    </row>
    <row r="49" spans="1:5" x14ac:dyDescent="0.2">
      <c r="B49" s="20">
        <v>30</v>
      </c>
      <c r="C49" s="7" t="s">
        <v>115</v>
      </c>
      <c r="D49" s="25">
        <v>0</v>
      </c>
      <c r="E49" s="1002" t="s">
        <v>1282</v>
      </c>
    </row>
    <row r="50" spans="1:5" x14ac:dyDescent="0.2">
      <c r="B50" s="20">
        <v>31</v>
      </c>
      <c r="C50" s="21" t="s">
        <v>161</v>
      </c>
      <c r="D50" s="25">
        <v>0</v>
      </c>
      <c r="E50" s="1002">
        <v>0</v>
      </c>
    </row>
    <row r="51" spans="1:5" x14ac:dyDescent="0.2">
      <c r="B51" s="20">
        <v>32</v>
      </c>
      <c r="C51" s="21" t="s">
        <v>162</v>
      </c>
      <c r="D51" s="25">
        <v>0</v>
      </c>
      <c r="E51" s="1002">
        <v>0</v>
      </c>
    </row>
    <row r="52" spans="1:5" ht="28.5" x14ac:dyDescent="0.2">
      <c r="B52" s="20">
        <v>33</v>
      </c>
      <c r="C52" s="21" t="s">
        <v>163</v>
      </c>
      <c r="D52" s="25">
        <v>0</v>
      </c>
      <c r="E52" s="1002" t="s">
        <v>1283</v>
      </c>
    </row>
    <row r="53" spans="1:5" ht="28.5" x14ac:dyDescent="0.2">
      <c r="B53" s="20" t="s">
        <v>164</v>
      </c>
      <c r="C53" s="21" t="s">
        <v>165</v>
      </c>
      <c r="D53" s="25">
        <v>0</v>
      </c>
      <c r="E53" s="1002" t="s">
        <v>1259</v>
      </c>
    </row>
    <row r="54" spans="1:5" ht="28.5" x14ac:dyDescent="0.2">
      <c r="B54" s="20" t="s">
        <v>166</v>
      </c>
      <c r="C54" s="21" t="s">
        <v>167</v>
      </c>
      <c r="D54" s="25">
        <v>0</v>
      </c>
      <c r="E54" s="1002" t="s">
        <v>1259</v>
      </c>
    </row>
    <row r="55" spans="1:5" ht="28.5" x14ac:dyDescent="0.2">
      <c r="B55" s="20">
        <v>34</v>
      </c>
      <c r="C55" s="21" t="s">
        <v>168</v>
      </c>
      <c r="D55" s="25">
        <v>0</v>
      </c>
      <c r="E55" s="1002" t="s">
        <v>1284</v>
      </c>
    </row>
    <row r="56" spans="1:5" x14ac:dyDescent="0.2">
      <c r="B56" s="20">
        <v>35</v>
      </c>
      <c r="C56" s="21" t="s">
        <v>169</v>
      </c>
      <c r="D56" s="25">
        <v>0</v>
      </c>
      <c r="E56" s="1002" t="s">
        <v>1283</v>
      </c>
    </row>
    <row r="57" spans="1:5" ht="15.75" thickBot="1" x14ac:dyDescent="0.25">
      <c r="A57" s="22"/>
      <c r="B57" s="26">
        <v>36</v>
      </c>
      <c r="C57" s="27" t="s">
        <v>170</v>
      </c>
      <c r="D57" s="25">
        <v>0</v>
      </c>
      <c r="E57" s="1004">
        <v>0</v>
      </c>
    </row>
    <row r="58" spans="1:5" ht="15" thickBot="1" x14ac:dyDescent="0.25">
      <c r="B58" s="1132" t="s">
        <v>171</v>
      </c>
      <c r="C58" s="1133"/>
      <c r="D58" s="1133"/>
      <c r="E58" s="1134"/>
    </row>
    <row r="59" spans="1:5" ht="42.75" x14ac:dyDescent="0.2">
      <c r="B59" s="20">
        <v>37</v>
      </c>
      <c r="C59" s="21" t="s">
        <v>172</v>
      </c>
      <c r="D59" s="28">
        <v>0</v>
      </c>
      <c r="E59" s="1002" t="s">
        <v>1285</v>
      </c>
    </row>
    <row r="60" spans="1:5" ht="42.75" x14ac:dyDescent="0.2">
      <c r="B60" s="20">
        <v>38</v>
      </c>
      <c r="C60" s="21" t="s">
        <v>173</v>
      </c>
      <c r="D60" s="28">
        <v>0</v>
      </c>
      <c r="E60" s="1002" t="s">
        <v>1286</v>
      </c>
    </row>
    <row r="61" spans="1:5" ht="57" x14ac:dyDescent="0.2">
      <c r="B61" s="20">
        <v>39</v>
      </c>
      <c r="C61" s="21" t="s">
        <v>174</v>
      </c>
      <c r="D61" s="28">
        <v>0</v>
      </c>
      <c r="E61" s="1002" t="s">
        <v>1287</v>
      </c>
    </row>
    <row r="62" spans="1:5" ht="42.75" x14ac:dyDescent="0.2">
      <c r="B62" s="20">
        <v>40</v>
      </c>
      <c r="C62" s="21" t="s">
        <v>175</v>
      </c>
      <c r="D62" s="28">
        <v>0</v>
      </c>
      <c r="E62" s="1002" t="s">
        <v>1288</v>
      </c>
    </row>
    <row r="63" spans="1:5" x14ac:dyDescent="0.2">
      <c r="B63" s="20">
        <v>41</v>
      </c>
      <c r="D63" s="28">
        <v>0</v>
      </c>
      <c r="E63" s="1002">
        <v>0</v>
      </c>
    </row>
    <row r="64" spans="1:5" ht="28.5" x14ac:dyDescent="0.2">
      <c r="B64" s="20">
        <v>42</v>
      </c>
      <c r="C64" s="21" t="s">
        <v>176</v>
      </c>
      <c r="D64" s="28">
        <v>0</v>
      </c>
      <c r="E64" s="1002" t="s">
        <v>1289</v>
      </c>
    </row>
    <row r="65" spans="1:5" x14ac:dyDescent="0.2">
      <c r="B65" s="20" t="s">
        <v>177</v>
      </c>
      <c r="C65" s="21" t="s">
        <v>178</v>
      </c>
      <c r="D65" s="28">
        <v>0</v>
      </c>
      <c r="E65" s="1002" t="s">
        <v>1259</v>
      </c>
    </row>
    <row r="66" spans="1:5" x14ac:dyDescent="0.2">
      <c r="A66" s="22"/>
      <c r="B66" s="23">
        <v>43</v>
      </c>
      <c r="C66" s="21" t="s">
        <v>179</v>
      </c>
      <c r="D66" s="28">
        <v>0</v>
      </c>
      <c r="E66" s="1005">
        <v>0</v>
      </c>
    </row>
    <row r="67" spans="1:5" x14ac:dyDescent="0.2">
      <c r="A67" s="22"/>
      <c r="B67" s="23">
        <v>44</v>
      </c>
      <c r="C67" s="24" t="s">
        <v>180</v>
      </c>
      <c r="D67" s="28">
        <v>0</v>
      </c>
      <c r="E67" s="1005">
        <v>0</v>
      </c>
    </row>
    <row r="68" spans="1:5" ht="15" thickBot="1" x14ac:dyDescent="0.25">
      <c r="A68" s="22"/>
      <c r="B68" s="23">
        <v>45</v>
      </c>
      <c r="C68" s="24" t="s">
        <v>181</v>
      </c>
      <c r="D68" s="28">
        <v>393976.43617201003</v>
      </c>
      <c r="E68" s="1004">
        <v>0</v>
      </c>
    </row>
    <row r="69" spans="1:5" ht="15" thickBot="1" x14ac:dyDescent="0.25">
      <c r="B69" s="1132" t="s">
        <v>182</v>
      </c>
      <c r="C69" s="1133"/>
      <c r="D69" s="1133"/>
      <c r="E69" s="1134"/>
    </row>
    <row r="70" spans="1:5" x14ac:dyDescent="0.2">
      <c r="B70" s="20">
        <v>46</v>
      </c>
      <c r="C70" s="21" t="s">
        <v>115</v>
      </c>
      <c r="D70" s="29">
        <v>107516.82284757</v>
      </c>
      <c r="E70" s="1006" t="s">
        <v>1290</v>
      </c>
    </row>
    <row r="71" spans="1:5" ht="42.75" x14ac:dyDescent="0.2">
      <c r="B71" s="20">
        <v>47</v>
      </c>
      <c r="C71" s="21" t="s">
        <v>183</v>
      </c>
      <c r="D71" s="29">
        <v>0</v>
      </c>
      <c r="E71" s="1006" t="s">
        <v>1291</v>
      </c>
    </row>
    <row r="72" spans="1:5" ht="28.5" x14ac:dyDescent="0.2">
      <c r="B72" s="20" t="s">
        <v>184</v>
      </c>
      <c r="C72" s="21" t="s">
        <v>185</v>
      </c>
      <c r="D72" s="29">
        <v>0</v>
      </c>
      <c r="E72" s="1006" t="s">
        <v>1259</v>
      </c>
    </row>
    <row r="73" spans="1:5" ht="28.5" x14ac:dyDescent="0.2">
      <c r="B73" s="20" t="s">
        <v>186</v>
      </c>
      <c r="C73" s="21" t="s">
        <v>187</v>
      </c>
      <c r="D73" s="29">
        <v>0</v>
      </c>
      <c r="E73" s="1007" t="s">
        <v>1259</v>
      </c>
    </row>
    <row r="74" spans="1:5" ht="42.75" x14ac:dyDescent="0.2">
      <c r="B74" s="20">
        <v>48</v>
      </c>
      <c r="C74" s="21" t="s">
        <v>188</v>
      </c>
      <c r="D74" s="29">
        <v>0</v>
      </c>
      <c r="E74" s="1006" t="s">
        <v>1292</v>
      </c>
    </row>
    <row r="75" spans="1:5" x14ac:dyDescent="0.2">
      <c r="B75" s="20">
        <v>49</v>
      </c>
      <c r="C75" s="21" t="s">
        <v>169</v>
      </c>
      <c r="D75" s="29">
        <v>0</v>
      </c>
      <c r="E75" s="1006" t="s">
        <v>1291</v>
      </c>
    </row>
    <row r="76" spans="1:5" x14ac:dyDescent="0.2">
      <c r="B76" s="20">
        <v>50</v>
      </c>
      <c r="C76" s="21" t="s">
        <v>189</v>
      </c>
      <c r="D76" s="29">
        <v>0</v>
      </c>
      <c r="E76" s="1002" t="s">
        <v>1293</v>
      </c>
    </row>
    <row r="77" spans="1:5" ht="15" thickBot="1" x14ac:dyDescent="0.25">
      <c r="A77" s="22"/>
      <c r="B77" s="23">
        <v>51</v>
      </c>
      <c r="C77" s="24" t="s">
        <v>190</v>
      </c>
      <c r="D77" s="29">
        <v>107516.82284757</v>
      </c>
      <c r="E77" s="1004">
        <v>0</v>
      </c>
    </row>
    <row r="78" spans="1:5" ht="15" thickBot="1" x14ac:dyDescent="0.25">
      <c r="B78" s="1132" t="s">
        <v>191</v>
      </c>
      <c r="C78" s="1133"/>
      <c r="D78" s="1133"/>
      <c r="E78" s="1134"/>
    </row>
    <row r="79" spans="1:5" ht="35.25" customHeight="1" x14ac:dyDescent="0.2">
      <c r="B79" s="20">
        <v>52</v>
      </c>
      <c r="C79" s="21" t="s">
        <v>192</v>
      </c>
      <c r="D79" s="29">
        <v>0</v>
      </c>
      <c r="E79" s="1006" t="s">
        <v>1294</v>
      </c>
    </row>
    <row r="80" spans="1:5" ht="44.25" customHeight="1" x14ac:dyDescent="0.2">
      <c r="B80" s="20">
        <v>53</v>
      </c>
      <c r="C80" s="21" t="s">
        <v>193</v>
      </c>
      <c r="D80" s="29">
        <v>4295.4110975699996</v>
      </c>
      <c r="E80" s="1006" t="s">
        <v>1295</v>
      </c>
    </row>
    <row r="81" spans="1:7" ht="40.5" customHeight="1" x14ac:dyDescent="0.2">
      <c r="B81" s="20">
        <v>54</v>
      </c>
      <c r="C81" s="21" t="s">
        <v>194</v>
      </c>
      <c r="D81" s="29">
        <v>0</v>
      </c>
      <c r="E81" s="1006" t="s">
        <v>1296</v>
      </c>
    </row>
    <row r="82" spans="1:7" ht="15" customHeight="1" x14ac:dyDescent="0.2">
      <c r="B82" s="20" t="s">
        <v>195</v>
      </c>
      <c r="C82" s="21"/>
      <c r="D82" s="29">
        <v>0</v>
      </c>
      <c r="E82" s="1006">
        <v>0</v>
      </c>
    </row>
    <row r="83" spans="1:7" ht="42.75" x14ac:dyDescent="0.2">
      <c r="B83" s="20">
        <v>55</v>
      </c>
      <c r="C83" s="21" t="s">
        <v>196</v>
      </c>
      <c r="D83" s="29">
        <v>0</v>
      </c>
      <c r="E83" s="1007" t="s">
        <v>1297</v>
      </c>
    </row>
    <row r="84" spans="1:7" x14ac:dyDescent="0.2">
      <c r="B84" s="20">
        <v>56</v>
      </c>
      <c r="C84" s="21"/>
      <c r="D84" s="29">
        <v>0</v>
      </c>
      <c r="E84" s="1007">
        <v>0</v>
      </c>
    </row>
    <row r="85" spans="1:7" ht="28.5" x14ac:dyDescent="0.2">
      <c r="B85" s="20" t="s">
        <v>197</v>
      </c>
      <c r="C85" s="21" t="s">
        <v>198</v>
      </c>
      <c r="D85" s="29">
        <v>0</v>
      </c>
      <c r="E85" s="1007" t="s">
        <v>1259</v>
      </c>
    </row>
    <row r="86" spans="1:7" x14ac:dyDescent="0.2">
      <c r="B86" s="20" t="s">
        <v>199</v>
      </c>
      <c r="C86" s="21" t="s">
        <v>200</v>
      </c>
      <c r="D86" s="29">
        <v>0</v>
      </c>
      <c r="E86" s="1007" t="s">
        <v>1259</v>
      </c>
    </row>
    <row r="87" spans="1:7" x14ac:dyDescent="0.2">
      <c r="A87" s="22"/>
      <c r="B87" s="23">
        <v>57</v>
      </c>
      <c r="C87" s="24" t="s">
        <v>201</v>
      </c>
      <c r="D87" s="29">
        <v>4295.4110975699996</v>
      </c>
      <c r="E87" s="1008">
        <v>0</v>
      </c>
    </row>
    <row r="88" spans="1:7" x14ac:dyDescent="0.2">
      <c r="A88" s="22"/>
      <c r="B88" s="23">
        <v>58</v>
      </c>
      <c r="C88" s="24" t="s">
        <v>202</v>
      </c>
      <c r="D88" s="29">
        <v>0</v>
      </c>
      <c r="E88" s="1008">
        <v>0</v>
      </c>
    </row>
    <row r="89" spans="1:7" x14ac:dyDescent="0.2">
      <c r="A89" s="22"/>
      <c r="B89" s="23">
        <v>59</v>
      </c>
      <c r="C89" s="24" t="s">
        <v>203</v>
      </c>
      <c r="D89" s="29">
        <v>449882.55314457003</v>
      </c>
      <c r="E89" s="1008">
        <v>0</v>
      </c>
    </row>
    <row r="90" spans="1:7" s="22" customFormat="1" ht="15" thickBot="1" x14ac:dyDescent="0.25">
      <c r="B90" s="23">
        <v>60</v>
      </c>
      <c r="C90" s="24" t="s">
        <v>204</v>
      </c>
      <c r="D90" s="29">
        <v>1795304.31418098</v>
      </c>
      <c r="E90" s="1009">
        <v>0</v>
      </c>
      <c r="G90" s="30"/>
    </row>
    <row r="91" spans="1:7" ht="15" thickBot="1" x14ac:dyDescent="0.25">
      <c r="B91" s="1132" t="s">
        <v>205</v>
      </c>
      <c r="C91" s="1133"/>
      <c r="D91" s="1133"/>
      <c r="E91" s="1134"/>
    </row>
    <row r="92" spans="1:7" ht="28.5" x14ac:dyDescent="0.2">
      <c r="A92" s="22"/>
      <c r="B92" s="23">
        <v>61</v>
      </c>
      <c r="C92" s="24" t="s">
        <v>206</v>
      </c>
      <c r="D92" s="1016">
        <v>0.21940000000000001</v>
      </c>
      <c r="E92" s="1010" t="s">
        <v>1298</v>
      </c>
    </row>
    <row r="93" spans="1:7" ht="28.5" x14ac:dyDescent="0.2">
      <c r="A93" s="22"/>
      <c r="B93" s="23">
        <v>62</v>
      </c>
      <c r="C93" s="24" t="s">
        <v>207</v>
      </c>
      <c r="D93" s="1016">
        <v>0.21940000000000001</v>
      </c>
      <c r="E93" s="1010" t="s">
        <v>1299</v>
      </c>
    </row>
    <row r="94" spans="1:7" x14ac:dyDescent="0.2">
      <c r="A94" s="22"/>
      <c r="B94" s="23">
        <v>63</v>
      </c>
      <c r="C94" s="24" t="s">
        <v>208</v>
      </c>
      <c r="D94" s="1016">
        <v>0.25059999999999999</v>
      </c>
      <c r="E94" s="1010" t="s">
        <v>1300</v>
      </c>
    </row>
    <row r="95" spans="1:7" ht="28.5" x14ac:dyDescent="0.2">
      <c r="B95" s="20">
        <v>64</v>
      </c>
      <c r="C95" s="21" t="s">
        <v>209</v>
      </c>
      <c r="D95" s="1016">
        <v>0.1132</v>
      </c>
      <c r="E95" s="1011" t="s">
        <v>1301</v>
      </c>
    </row>
    <row r="96" spans="1:7" x14ac:dyDescent="0.2">
      <c r="B96" s="20">
        <v>65</v>
      </c>
      <c r="C96" s="31" t="s">
        <v>210</v>
      </c>
      <c r="D96" s="1016">
        <v>9.9765166576924233E-2</v>
      </c>
      <c r="E96" s="1012"/>
    </row>
    <row r="97" spans="2:5" x14ac:dyDescent="0.2">
      <c r="B97" s="20">
        <v>66</v>
      </c>
      <c r="C97" s="31" t="s">
        <v>211</v>
      </c>
      <c r="D97" s="1080">
        <v>7.1314885113729761E-5</v>
      </c>
      <c r="E97" s="1011"/>
    </row>
    <row r="98" spans="2:5" x14ac:dyDescent="0.2">
      <c r="B98" s="20">
        <v>67</v>
      </c>
      <c r="C98" s="31" t="s">
        <v>212</v>
      </c>
      <c r="D98" s="1080">
        <v>0</v>
      </c>
      <c r="E98" s="1013"/>
    </row>
    <row r="99" spans="2:5" ht="28.5" x14ac:dyDescent="0.2">
      <c r="B99" s="20" t="s">
        <v>213</v>
      </c>
      <c r="C99" s="31" t="s">
        <v>214</v>
      </c>
      <c r="D99" s="1080">
        <v>4.9999999999972705E-3</v>
      </c>
      <c r="E99" s="1012" t="s">
        <v>1259</v>
      </c>
    </row>
    <row r="100" spans="2:5" x14ac:dyDescent="0.2">
      <c r="B100" s="20" t="s">
        <v>215</v>
      </c>
      <c r="C100" s="31" t="s">
        <v>216</v>
      </c>
      <c r="D100" s="1016">
        <v>3.8099999999999995E-2</v>
      </c>
      <c r="E100" s="1014" t="s">
        <v>1259</v>
      </c>
    </row>
    <row r="101" spans="2:5" ht="28.5" x14ac:dyDescent="0.2">
      <c r="B101" s="20">
        <v>68</v>
      </c>
      <c r="C101" s="21" t="s">
        <v>217</v>
      </c>
      <c r="D101" s="1016">
        <v>0.10280846547127705</v>
      </c>
      <c r="E101" s="1013" t="s">
        <v>1302</v>
      </c>
    </row>
    <row r="102" spans="2:5" x14ac:dyDescent="0.2">
      <c r="B102" s="20">
        <v>69</v>
      </c>
      <c r="C102" s="21"/>
      <c r="D102" s="1017"/>
      <c r="E102" s="1013"/>
    </row>
    <row r="103" spans="2:5" x14ac:dyDescent="0.2">
      <c r="B103" s="20">
        <v>70</v>
      </c>
      <c r="C103" s="21"/>
      <c r="D103" s="1017"/>
      <c r="E103" s="1013"/>
    </row>
    <row r="104" spans="2:5" ht="15" thickBot="1" x14ac:dyDescent="0.25">
      <c r="B104" s="20">
        <v>71</v>
      </c>
      <c r="C104" s="21"/>
      <c r="D104" s="1017"/>
      <c r="E104" s="1013"/>
    </row>
    <row r="105" spans="2:5" ht="15" thickBot="1" x14ac:dyDescent="0.25">
      <c r="B105" s="1139" t="s">
        <v>218</v>
      </c>
      <c r="C105" s="1140"/>
      <c r="D105" s="1140"/>
      <c r="E105" s="1134"/>
    </row>
    <row r="106" spans="2:5" ht="85.5" x14ac:dyDescent="0.2">
      <c r="B106" s="20">
        <v>72</v>
      </c>
      <c r="C106" s="21" t="s">
        <v>219</v>
      </c>
      <c r="D106" s="29">
        <v>0</v>
      </c>
      <c r="E106" s="1006" t="s">
        <v>1303</v>
      </c>
    </row>
    <row r="107" spans="2:5" ht="42.75" x14ac:dyDescent="0.2">
      <c r="B107" s="20">
        <v>73</v>
      </c>
      <c r="C107" s="21" t="s">
        <v>220</v>
      </c>
      <c r="D107" s="29">
        <v>0</v>
      </c>
      <c r="E107" s="1006" t="s">
        <v>1304</v>
      </c>
    </row>
    <row r="108" spans="2:5" x14ac:dyDescent="0.2">
      <c r="B108" s="20">
        <v>74</v>
      </c>
      <c r="C108" s="21"/>
      <c r="D108" s="29">
        <v>0</v>
      </c>
      <c r="E108" s="1006">
        <v>0</v>
      </c>
    </row>
    <row r="109" spans="2:5" ht="43.5" thickBot="1" x14ac:dyDescent="0.25">
      <c r="B109" s="20">
        <v>75</v>
      </c>
      <c r="C109" s="21" t="s">
        <v>221</v>
      </c>
      <c r="D109" s="29">
        <v>0</v>
      </c>
      <c r="E109" s="1015" t="s">
        <v>1305</v>
      </c>
    </row>
    <row r="110" spans="2:5" ht="15" thickBot="1" x14ac:dyDescent="0.25">
      <c r="B110" s="1132" t="s">
        <v>222</v>
      </c>
      <c r="C110" s="1133"/>
      <c r="D110" s="1133"/>
      <c r="E110" s="1134"/>
    </row>
    <row r="111" spans="2:5" ht="28.5" x14ac:dyDescent="0.2">
      <c r="B111" s="20">
        <v>76</v>
      </c>
      <c r="C111" s="21" t="s">
        <v>223</v>
      </c>
      <c r="D111" s="1018">
        <v>0</v>
      </c>
      <c r="E111" s="1006" t="s">
        <v>1306</v>
      </c>
    </row>
    <row r="112" spans="2:5" ht="28.5" x14ac:dyDescent="0.2">
      <c r="B112" s="20">
        <v>77</v>
      </c>
      <c r="C112" s="21" t="s">
        <v>224</v>
      </c>
      <c r="D112" s="1018">
        <v>10677.14006709975</v>
      </c>
      <c r="E112" s="1006" t="s">
        <v>1306</v>
      </c>
    </row>
    <row r="113" spans="2:5" x14ac:dyDescent="0.2">
      <c r="B113" s="1141">
        <v>78</v>
      </c>
      <c r="C113" s="1144" t="s">
        <v>225</v>
      </c>
      <c r="D113" s="1150">
        <v>25990.226479150002</v>
      </c>
      <c r="E113" s="1147" t="s">
        <v>1306</v>
      </c>
    </row>
    <row r="114" spans="2:5" x14ac:dyDescent="0.2">
      <c r="B114" s="1142"/>
      <c r="C114" s="1145"/>
      <c r="D114" s="1151"/>
      <c r="E114" s="1148" t="s">
        <v>1259</v>
      </c>
    </row>
    <row r="115" spans="2:5" x14ac:dyDescent="0.2">
      <c r="B115" s="1142"/>
      <c r="C115" s="1145"/>
      <c r="D115" s="1151"/>
      <c r="E115" s="1148" t="s">
        <v>1259</v>
      </c>
    </row>
    <row r="116" spans="2:5" x14ac:dyDescent="0.2">
      <c r="B116" s="1143"/>
      <c r="C116" s="1146"/>
      <c r="D116" s="1152"/>
      <c r="E116" s="1149" t="s">
        <v>1259</v>
      </c>
    </row>
    <row r="117" spans="2:5" ht="29.25" thickBot="1" x14ac:dyDescent="0.25">
      <c r="B117" s="20">
        <v>79</v>
      </c>
      <c r="C117" s="21" t="s">
        <v>226</v>
      </c>
      <c r="D117" s="1018">
        <v>4295.4110975666999</v>
      </c>
      <c r="E117" s="1015" t="s">
        <v>1306</v>
      </c>
    </row>
    <row r="118" spans="2:5" ht="15" thickBot="1" x14ac:dyDescent="0.25">
      <c r="B118" s="1132" t="s">
        <v>1475</v>
      </c>
      <c r="C118" s="1133"/>
      <c r="D118" s="1133"/>
      <c r="E118" s="1134"/>
    </row>
    <row r="119" spans="2:5" ht="28.5" x14ac:dyDescent="0.2">
      <c r="B119" s="20">
        <v>80</v>
      </c>
      <c r="C119" s="32" t="s">
        <v>227</v>
      </c>
      <c r="D119" s="29"/>
      <c r="E119" s="1006" t="s">
        <v>1307</v>
      </c>
    </row>
    <row r="120" spans="2:5" ht="28.5" x14ac:dyDescent="0.2">
      <c r="B120" s="20">
        <v>81</v>
      </c>
      <c r="C120" s="21" t="s">
        <v>228</v>
      </c>
      <c r="D120" s="29"/>
      <c r="E120" s="1006" t="s">
        <v>1307</v>
      </c>
    </row>
    <row r="121" spans="2:5" ht="28.5" x14ac:dyDescent="0.2">
      <c r="B121" s="20">
        <v>82</v>
      </c>
      <c r="C121" s="32" t="s">
        <v>229</v>
      </c>
      <c r="D121" s="29"/>
      <c r="E121" s="1006" t="s">
        <v>1308</v>
      </c>
    </row>
    <row r="122" spans="2:5" ht="28.5" x14ac:dyDescent="0.2">
      <c r="B122" s="20">
        <v>83</v>
      </c>
      <c r="C122" s="21" t="s">
        <v>230</v>
      </c>
      <c r="D122" s="29"/>
      <c r="E122" s="1006" t="s">
        <v>1308</v>
      </c>
    </row>
    <row r="123" spans="2:5" ht="28.5" x14ac:dyDescent="0.2">
      <c r="B123" s="20">
        <v>84</v>
      </c>
      <c r="C123" s="32" t="s">
        <v>231</v>
      </c>
      <c r="D123" s="29"/>
      <c r="E123" s="1006" t="s">
        <v>1309</v>
      </c>
    </row>
    <row r="124" spans="2:5" ht="29.25" thickBot="1" x14ac:dyDescent="0.25">
      <c r="B124" s="33">
        <v>85</v>
      </c>
      <c r="C124" s="34" t="s">
        <v>232</v>
      </c>
      <c r="D124" s="35"/>
      <c r="E124" s="1015" t="s">
        <v>1309</v>
      </c>
    </row>
    <row r="125" spans="2:5" x14ac:dyDescent="0.2">
      <c r="B125" s="7"/>
    </row>
    <row r="126" spans="2:5" x14ac:dyDescent="0.2">
      <c r="B126" s="1083" t="s">
        <v>1480</v>
      </c>
    </row>
    <row r="127" spans="2:5" ht="60" customHeight="1" x14ac:dyDescent="0.2">
      <c r="B127" s="1138"/>
      <c r="C127" s="1138"/>
      <c r="D127" s="1138"/>
      <c r="E127" s="1138"/>
    </row>
  </sheetData>
  <sheetProtection algorithmName="SHA-512" hashValue="gBxjZhnDttn1yZxmF+kPUQATXiSZ62Ql8xS+2QzgAH2qCFhV93QSE8F2pm/rKINSlo9Hl7h4z7OFqQdaSsfIfQ==" saltValue="vo4gUC7bSdJ9rIjI5LvC6g==" spinCount="100000" sheet="1" objects="1" scenarios="1"/>
  <mergeCells count="16">
    <mergeCell ref="B118:E118"/>
    <mergeCell ref="B127:E127"/>
    <mergeCell ref="B78:E78"/>
    <mergeCell ref="B91:E91"/>
    <mergeCell ref="B105:E105"/>
    <mergeCell ref="B110:E110"/>
    <mergeCell ref="B113:B116"/>
    <mergeCell ref="C113:C116"/>
    <mergeCell ref="E113:E116"/>
    <mergeCell ref="D113:D116"/>
    <mergeCell ref="B69:E69"/>
    <mergeCell ref="B2:E2"/>
    <mergeCell ref="B6:E6"/>
    <mergeCell ref="B17:E17"/>
    <mergeCell ref="B48:E48"/>
    <mergeCell ref="B58:E58"/>
  </mergeCells>
  <pageMargins left="0.70866141732283472" right="0.70866141732283472" top="0.74803149606299213" bottom="0.74803149606299213" header="0.31496062992125984" footer="0.31496062992125984"/>
  <pageSetup scale="23" orientation="portrait" r:id="rId1"/>
  <rowBreaks count="1" manualBreakCount="1">
    <brk id="77"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A0877-BA67-4DA0-B976-81B5D94D2DCC}">
  <sheetPr>
    <tabColor theme="5" tint="-0.499984740745262"/>
    <pageSetUpPr fitToPage="1"/>
  </sheetPr>
  <dimension ref="A1:S52"/>
  <sheetViews>
    <sheetView showGridLines="0" zoomScaleNormal="100" workbookViewId="0"/>
  </sheetViews>
  <sheetFormatPr defaultColWidth="9" defaultRowHeight="12.75" x14ac:dyDescent="0.2"/>
  <cols>
    <col min="1" max="2" width="9" style="887"/>
    <col min="3" max="3" width="77" style="887" customWidth="1"/>
    <col min="4" max="6" width="21.42578125" style="887" customWidth="1"/>
    <col min="7" max="8" width="9" style="887"/>
    <col min="9" max="9" width="20.28515625" style="887" bestFit="1" customWidth="1"/>
    <col min="10" max="16384" width="9" style="887"/>
  </cols>
  <sheetData>
    <row r="1" spans="1:19" ht="16.5" thickBot="1" x14ac:dyDescent="0.25">
      <c r="C1" s="888"/>
    </row>
    <row r="2" spans="1:19" s="889" customFormat="1" ht="41.25" customHeight="1" thickBot="1" x14ac:dyDescent="0.25">
      <c r="A2" s="887"/>
      <c r="B2" s="1159" t="s">
        <v>1139</v>
      </c>
      <c r="C2" s="1160"/>
      <c r="D2" s="1160"/>
      <c r="E2" s="1160"/>
      <c r="F2" s="1161"/>
    </row>
    <row r="3" spans="1:19" s="890" customFormat="1" ht="15.75" customHeight="1" thickBot="1" x14ac:dyDescent="0.25">
      <c r="A3" s="887"/>
      <c r="B3" s="1162" t="s">
        <v>1140</v>
      </c>
      <c r="C3" s="1163"/>
      <c r="D3" s="1163"/>
      <c r="E3" s="1163"/>
      <c r="F3" s="1164"/>
    </row>
    <row r="4" spans="1:19" s="890" customFormat="1" ht="15.75" customHeight="1" thickBot="1" x14ac:dyDescent="0.25">
      <c r="A4" s="887"/>
      <c r="B4" s="1165" t="s">
        <v>1141</v>
      </c>
      <c r="C4" s="1166"/>
      <c r="D4" s="1166"/>
      <c r="E4" s="1166"/>
      <c r="F4" s="1167"/>
    </row>
    <row r="5" spans="1:19" s="890" customFormat="1" ht="30.6" customHeight="1" x14ac:dyDescent="0.2">
      <c r="A5" s="887"/>
      <c r="B5" s="1168"/>
      <c r="C5" s="1168"/>
      <c r="D5" s="1168"/>
      <c r="E5" s="1168"/>
      <c r="F5" s="1168"/>
    </row>
    <row r="6" spans="1:19" ht="15" customHeight="1" x14ac:dyDescent="0.2">
      <c r="B6" s="1169"/>
      <c r="C6" s="1169"/>
      <c r="D6" s="1169"/>
      <c r="E6" s="1169"/>
      <c r="F6" s="1169"/>
      <c r="G6" s="1057"/>
      <c r="H6" s="1057"/>
      <c r="I6" s="1057"/>
      <c r="J6" s="1057"/>
      <c r="K6" s="1057"/>
      <c r="L6" s="1057"/>
      <c r="M6" s="1057"/>
      <c r="N6" s="1057"/>
      <c r="O6" s="1057"/>
      <c r="P6" s="1057"/>
      <c r="Q6" s="1057"/>
      <c r="R6" s="1057"/>
      <c r="S6" s="1057"/>
    </row>
    <row r="7" spans="1:19" ht="15" x14ac:dyDescent="0.2">
      <c r="B7" s="1169"/>
      <c r="C7" s="1169"/>
      <c r="D7" s="1169"/>
      <c r="E7" s="1169"/>
      <c r="F7" s="1169"/>
      <c r="G7" s="1057"/>
      <c r="H7" s="1057"/>
      <c r="I7" s="1057"/>
      <c r="J7" s="1057"/>
      <c r="K7" s="1057"/>
      <c r="L7" s="1057"/>
      <c r="M7" s="1057"/>
      <c r="N7" s="1057"/>
      <c r="O7" s="1057"/>
      <c r="P7" s="1057"/>
      <c r="Q7" s="1057"/>
      <c r="R7" s="1057"/>
      <c r="S7" s="1057"/>
    </row>
    <row r="8" spans="1:19" ht="14.25" x14ac:dyDescent="0.2">
      <c r="B8" s="891"/>
      <c r="C8" s="891"/>
      <c r="D8" s="892" t="s">
        <v>234</v>
      </c>
      <c r="E8" s="892" t="s">
        <v>235</v>
      </c>
      <c r="F8" s="892" t="s">
        <v>236</v>
      </c>
    </row>
    <row r="9" spans="1:19" ht="42.75" x14ac:dyDescent="0.2">
      <c r="B9" s="891"/>
      <c r="C9" s="893"/>
      <c r="D9" s="894" t="s">
        <v>1254</v>
      </c>
      <c r="E9" s="894" t="s">
        <v>1420</v>
      </c>
      <c r="F9" s="894" t="s">
        <v>1255</v>
      </c>
    </row>
    <row r="10" spans="1:19" ht="14.25" x14ac:dyDescent="0.2">
      <c r="B10" s="891"/>
      <c r="C10" s="893"/>
      <c r="D10" s="895">
        <v>45291</v>
      </c>
      <c r="E10" s="895">
        <v>45291</v>
      </c>
      <c r="F10" s="894"/>
    </row>
    <row r="11" spans="1:19" ht="14.25" x14ac:dyDescent="0.2">
      <c r="B11" s="1153" t="s">
        <v>1256</v>
      </c>
      <c r="C11" s="1154"/>
      <c r="D11" s="1154"/>
      <c r="E11" s="1154"/>
      <c r="F11" s="1155"/>
    </row>
    <row r="12" spans="1:19" ht="14.25" x14ac:dyDescent="0.2">
      <c r="B12" s="896">
        <v>1</v>
      </c>
      <c r="C12" s="897" t="s">
        <v>1112</v>
      </c>
      <c r="D12" s="898">
        <v>461931</v>
      </c>
      <c r="E12" s="898">
        <v>461930.67882899998</v>
      </c>
      <c r="F12" s="892" t="s">
        <v>1259</v>
      </c>
      <c r="H12" s="899"/>
    </row>
    <row r="13" spans="1:19" ht="14.25" x14ac:dyDescent="0.2">
      <c r="B13" s="896">
        <f>B12+1</f>
        <v>2</v>
      </c>
      <c r="C13" s="897" t="s">
        <v>1113</v>
      </c>
      <c r="D13" s="898">
        <v>2756</v>
      </c>
      <c r="E13" s="898">
        <v>2756.1761339999998</v>
      </c>
      <c r="F13" s="892" t="s">
        <v>1259</v>
      </c>
      <c r="H13" s="899"/>
    </row>
    <row r="14" spans="1:19" ht="14.25" x14ac:dyDescent="0.2">
      <c r="B14" s="896">
        <f t="shared" ref="B14:B27" si="0">B13+1</f>
        <v>3</v>
      </c>
      <c r="C14" s="897" t="s">
        <v>1114</v>
      </c>
      <c r="D14" s="898">
        <v>128527</v>
      </c>
      <c r="E14" s="898">
        <v>128526.89540199999</v>
      </c>
      <c r="F14" s="892" t="s">
        <v>1259</v>
      </c>
      <c r="H14" s="899"/>
    </row>
    <row r="15" spans="1:19" ht="14.25" x14ac:dyDescent="0.2">
      <c r="B15" s="896">
        <f t="shared" si="0"/>
        <v>4</v>
      </c>
      <c r="C15" s="897" t="s">
        <v>1115</v>
      </c>
      <c r="D15" s="898">
        <v>79412</v>
      </c>
      <c r="E15" s="898">
        <v>79411.695162999997</v>
      </c>
      <c r="F15" s="892" t="s">
        <v>1259</v>
      </c>
      <c r="H15" s="899"/>
    </row>
    <row r="16" spans="1:19" ht="14.25" x14ac:dyDescent="0.2">
      <c r="B16" s="896">
        <f t="shared" si="0"/>
        <v>5</v>
      </c>
      <c r="C16" s="897" t="s">
        <v>1116</v>
      </c>
      <c r="D16" s="898">
        <v>1029319</v>
      </c>
      <c r="E16" s="898">
        <v>348409.75956899999</v>
      </c>
      <c r="F16" s="892" t="s">
        <v>1259</v>
      </c>
      <c r="H16" s="899"/>
    </row>
    <row r="17" spans="2:8" s="901" customFormat="1" ht="15" x14ac:dyDescent="0.25">
      <c r="B17" s="896">
        <f t="shared" si="0"/>
        <v>6</v>
      </c>
      <c r="C17" s="900" t="s">
        <v>1117</v>
      </c>
      <c r="D17" s="898">
        <v>2184057</v>
      </c>
      <c r="E17" s="898">
        <v>2864964.8717809999</v>
      </c>
      <c r="F17" s="892" t="s">
        <v>1259</v>
      </c>
      <c r="H17" s="899"/>
    </row>
    <row r="18" spans="2:8" s="901" customFormat="1" ht="15" x14ac:dyDescent="0.25">
      <c r="B18" s="896">
        <f t="shared" si="0"/>
        <v>7</v>
      </c>
      <c r="C18" s="900" t="s">
        <v>1118</v>
      </c>
      <c r="D18" s="898">
        <v>1109553</v>
      </c>
      <c r="E18" s="898">
        <v>1104983.2377559999</v>
      </c>
      <c r="F18" s="892" t="s">
        <v>1259</v>
      </c>
    </row>
    <row r="19" spans="2:8" s="901" customFormat="1" ht="15" x14ac:dyDescent="0.25">
      <c r="B19" s="896">
        <f t="shared" si="0"/>
        <v>8</v>
      </c>
      <c r="C19" s="900" t="s">
        <v>1119</v>
      </c>
      <c r="D19" s="898">
        <v>0</v>
      </c>
      <c r="E19" s="898">
        <v>21748.646663</v>
      </c>
      <c r="F19" s="892" t="s">
        <v>1259</v>
      </c>
    </row>
    <row r="20" spans="2:8" s="901" customFormat="1" ht="15" x14ac:dyDescent="0.25">
      <c r="B20" s="896">
        <f t="shared" si="0"/>
        <v>9</v>
      </c>
      <c r="C20" s="900" t="s">
        <v>1120</v>
      </c>
      <c r="D20" s="898">
        <v>7416</v>
      </c>
      <c r="E20" s="898">
        <v>0</v>
      </c>
      <c r="F20" s="892" t="s">
        <v>1259</v>
      </c>
      <c r="H20" s="899"/>
    </row>
    <row r="21" spans="2:8" ht="14.25" x14ac:dyDescent="0.2">
      <c r="B21" s="896">
        <f t="shared" si="0"/>
        <v>10</v>
      </c>
      <c r="C21" s="897" t="s">
        <v>1121</v>
      </c>
      <c r="D21" s="898">
        <v>24289</v>
      </c>
      <c r="E21" s="898">
        <v>24658.105541000001</v>
      </c>
      <c r="F21" s="892" t="s">
        <v>1259</v>
      </c>
      <c r="H21" s="899"/>
    </row>
    <row r="22" spans="2:8" ht="14.25" x14ac:dyDescent="0.2">
      <c r="B22" s="896">
        <f t="shared" si="0"/>
        <v>11</v>
      </c>
      <c r="C22" s="897" t="s">
        <v>1122</v>
      </c>
      <c r="D22" s="898">
        <v>19494</v>
      </c>
      <c r="E22" s="898">
        <v>19493.519701000001</v>
      </c>
      <c r="F22" s="892" t="s">
        <v>1259</v>
      </c>
      <c r="H22" s="899"/>
    </row>
    <row r="23" spans="2:8" ht="14.25" x14ac:dyDescent="0.2">
      <c r="B23" s="896">
        <f t="shared" si="0"/>
        <v>12</v>
      </c>
      <c r="C23" s="897" t="s">
        <v>1123</v>
      </c>
      <c r="D23" s="898">
        <v>16</v>
      </c>
      <c r="E23" s="898">
        <v>16.440619999999999</v>
      </c>
      <c r="F23" s="892" t="s">
        <v>1259</v>
      </c>
      <c r="H23" s="899"/>
    </row>
    <row r="24" spans="2:8" ht="14.25" x14ac:dyDescent="0.2">
      <c r="B24" s="896">
        <f t="shared" si="0"/>
        <v>13</v>
      </c>
      <c r="C24" s="897" t="s">
        <v>1124</v>
      </c>
      <c r="D24" s="898">
        <v>903</v>
      </c>
      <c r="E24" s="898">
        <v>903.75198499999999</v>
      </c>
      <c r="F24" s="892" t="s">
        <v>1259</v>
      </c>
      <c r="H24" s="899"/>
    </row>
    <row r="25" spans="2:8" ht="14.25" x14ac:dyDescent="0.2">
      <c r="B25" s="896">
        <f t="shared" si="0"/>
        <v>14</v>
      </c>
      <c r="C25" s="902" t="s">
        <v>332</v>
      </c>
      <c r="D25" s="898">
        <v>55185</v>
      </c>
      <c r="E25" s="898">
        <v>54725.011434</v>
      </c>
      <c r="F25" s="892" t="s">
        <v>1259</v>
      </c>
      <c r="H25" s="899"/>
    </row>
    <row r="26" spans="2:8" ht="14.25" x14ac:dyDescent="0.2">
      <c r="B26" s="896">
        <f t="shared" si="0"/>
        <v>15</v>
      </c>
      <c r="C26" s="902" t="s">
        <v>1125</v>
      </c>
      <c r="D26" s="898">
        <v>0</v>
      </c>
      <c r="E26" s="898">
        <v>0</v>
      </c>
      <c r="F26" s="892" t="s">
        <v>1259</v>
      </c>
      <c r="H26" s="899"/>
    </row>
    <row r="27" spans="2:8" ht="14.25" x14ac:dyDescent="0.2">
      <c r="B27" s="896">
        <f t="shared" si="0"/>
        <v>16</v>
      </c>
      <c r="C27" s="903" t="s">
        <v>1421</v>
      </c>
      <c r="D27" s="904">
        <v>5102858</v>
      </c>
      <c r="E27" s="904">
        <v>5112528.7905780002</v>
      </c>
      <c r="F27" s="892" t="s">
        <v>1259</v>
      </c>
    </row>
    <row r="28" spans="2:8" ht="14.25" x14ac:dyDescent="0.2">
      <c r="B28" s="1153" t="s">
        <v>1431</v>
      </c>
      <c r="C28" s="1154"/>
      <c r="D28" s="1154"/>
      <c r="E28" s="1154"/>
      <c r="F28" s="1155"/>
    </row>
    <row r="29" spans="2:8" ht="14.25" x14ac:dyDescent="0.2">
      <c r="B29" s="896">
        <v>17</v>
      </c>
      <c r="C29" s="905" t="s">
        <v>1128</v>
      </c>
      <c r="D29" s="898">
        <v>717093</v>
      </c>
      <c r="E29" s="898">
        <v>0</v>
      </c>
      <c r="F29" s="892" t="s">
        <v>1259</v>
      </c>
      <c r="H29" s="899"/>
    </row>
    <row r="30" spans="2:8" ht="14.25" x14ac:dyDescent="0.2">
      <c r="B30" s="896">
        <v>18</v>
      </c>
      <c r="C30" s="905" t="s">
        <v>1129</v>
      </c>
      <c r="D30" s="898">
        <v>3041603</v>
      </c>
      <c r="E30" s="898">
        <v>3825571.9996520001</v>
      </c>
      <c r="F30" s="892" t="s">
        <v>1259</v>
      </c>
      <c r="H30" s="899"/>
    </row>
    <row r="31" spans="2:8" ht="14.25" x14ac:dyDescent="0.2">
      <c r="B31" s="896">
        <v>19</v>
      </c>
      <c r="C31" s="905" t="s">
        <v>1130</v>
      </c>
      <c r="D31" s="898">
        <v>440229</v>
      </c>
      <c r="E31" s="898">
        <v>440228.928334</v>
      </c>
      <c r="F31" s="892" t="s">
        <v>1259</v>
      </c>
      <c r="H31" s="899"/>
    </row>
    <row r="32" spans="2:8" s="901" customFormat="1" ht="15" x14ac:dyDescent="0.25">
      <c r="B32" s="896">
        <v>20</v>
      </c>
      <c r="C32" s="905" t="s">
        <v>1131</v>
      </c>
      <c r="D32" s="906">
        <v>0</v>
      </c>
      <c r="E32" s="906">
        <v>3.6000000000000001E-5</v>
      </c>
      <c r="F32" s="892" t="s">
        <v>1259</v>
      </c>
    </row>
    <row r="33" spans="2:8" s="901" customFormat="1" ht="15" x14ac:dyDescent="0.25">
      <c r="B33" s="896">
        <v>21</v>
      </c>
      <c r="C33" s="905" t="s">
        <v>1132</v>
      </c>
      <c r="D33" s="906">
        <v>117775</v>
      </c>
      <c r="E33" s="906">
        <v>117774.851258</v>
      </c>
      <c r="F33" s="892" t="s">
        <v>1259</v>
      </c>
    </row>
    <row r="34" spans="2:8" s="901" customFormat="1" ht="15" x14ac:dyDescent="0.25">
      <c r="B34" s="896">
        <v>22</v>
      </c>
      <c r="C34" s="905" t="s">
        <v>1133</v>
      </c>
      <c r="D34" s="906">
        <v>170723</v>
      </c>
      <c r="E34" s="906">
        <v>170723.07129600001</v>
      </c>
      <c r="F34" s="892" t="s">
        <v>1259</v>
      </c>
      <c r="H34" s="899"/>
    </row>
    <row r="35" spans="2:8" s="901" customFormat="1" ht="15" x14ac:dyDescent="0.25">
      <c r="B35" s="896">
        <v>23</v>
      </c>
      <c r="C35" s="905" t="s">
        <v>1134</v>
      </c>
      <c r="D35" s="906">
        <v>16825</v>
      </c>
      <c r="E35" s="906">
        <v>2449.9875279999997</v>
      </c>
      <c r="F35" s="892" t="s">
        <v>1259</v>
      </c>
      <c r="H35" s="899"/>
    </row>
    <row r="36" spans="2:8" s="901" customFormat="1" ht="15" x14ac:dyDescent="0.25">
      <c r="B36" s="896">
        <v>24</v>
      </c>
      <c r="C36" s="905" t="s">
        <v>1135</v>
      </c>
      <c r="D36" s="906">
        <v>3377</v>
      </c>
      <c r="E36" s="906">
        <v>4759.3858899999996</v>
      </c>
      <c r="F36" s="892" t="s">
        <v>1259</v>
      </c>
      <c r="H36" s="899"/>
    </row>
    <row r="37" spans="2:8" ht="14.25" x14ac:dyDescent="0.2">
      <c r="B37" s="896">
        <v>25</v>
      </c>
      <c r="C37" s="905" t="s">
        <v>1136</v>
      </c>
      <c r="D37" s="898">
        <v>10</v>
      </c>
      <c r="E37" s="898">
        <v>10.485135</v>
      </c>
      <c r="F37" s="892" t="s">
        <v>1259</v>
      </c>
      <c r="H37" s="899"/>
    </row>
    <row r="38" spans="2:8" ht="14.25" x14ac:dyDescent="0.2">
      <c r="B38" s="896">
        <v>26</v>
      </c>
      <c r="C38" s="905" t="s">
        <v>1137</v>
      </c>
      <c r="D38" s="898">
        <v>64498</v>
      </c>
      <c r="E38" s="898">
        <v>72219.031361000001</v>
      </c>
      <c r="F38" s="892" t="s">
        <v>1259</v>
      </c>
      <c r="H38" s="899"/>
    </row>
    <row r="39" spans="2:8" ht="14.25" x14ac:dyDescent="0.2">
      <c r="B39" s="896">
        <v>27</v>
      </c>
      <c r="C39" s="905" t="s">
        <v>1476</v>
      </c>
      <c r="D39" s="898">
        <v>52116</v>
      </c>
      <c r="E39" s="898">
        <v>0</v>
      </c>
      <c r="F39" s="892"/>
      <c r="H39" s="899"/>
    </row>
    <row r="40" spans="2:8" ht="14.25" x14ac:dyDescent="0.2">
      <c r="B40" s="896">
        <v>28</v>
      </c>
      <c r="C40" s="903" t="s">
        <v>1432</v>
      </c>
      <c r="D40" s="904">
        <v>4624249</v>
      </c>
      <c r="E40" s="904">
        <v>4633737.7404899998</v>
      </c>
      <c r="F40" s="892" t="s">
        <v>1259</v>
      </c>
    </row>
    <row r="41" spans="2:8" ht="14.25" x14ac:dyDescent="0.2">
      <c r="B41" s="1156" t="s">
        <v>1257</v>
      </c>
      <c r="C41" s="1157"/>
      <c r="D41" s="1157"/>
      <c r="E41" s="1157"/>
      <c r="F41" s="1158"/>
    </row>
    <row r="42" spans="2:8" ht="14.25" x14ac:dyDescent="0.2">
      <c r="B42" s="896">
        <v>29</v>
      </c>
      <c r="C42" s="905" t="s">
        <v>1142</v>
      </c>
      <c r="D42" s="898">
        <v>24118</v>
      </c>
      <c r="E42" s="898">
        <v>24118.22</v>
      </c>
      <c r="F42" s="892">
        <v>1</v>
      </c>
      <c r="H42" s="899"/>
    </row>
    <row r="43" spans="2:8" ht="14.25" x14ac:dyDescent="0.2">
      <c r="B43" s="896">
        <v>30</v>
      </c>
      <c r="C43" s="905" t="s">
        <v>1422</v>
      </c>
      <c r="D43" s="898">
        <v>3900</v>
      </c>
      <c r="E43" s="898">
        <v>3899.712</v>
      </c>
      <c r="F43" s="892">
        <v>1</v>
      </c>
      <c r="H43" s="899"/>
    </row>
    <row r="44" spans="2:8" ht="14.25" x14ac:dyDescent="0.2">
      <c r="B44" s="896">
        <v>31</v>
      </c>
      <c r="C44" s="905" t="s">
        <v>1143</v>
      </c>
      <c r="D44" s="898">
        <v>284301</v>
      </c>
      <c r="E44" s="898">
        <v>284508.00793099997</v>
      </c>
      <c r="F44" s="892">
        <v>2</v>
      </c>
      <c r="H44" s="899"/>
    </row>
    <row r="45" spans="2:8" ht="14.25" x14ac:dyDescent="0.2">
      <c r="B45" s="896">
        <v>32</v>
      </c>
      <c r="C45" s="905" t="s">
        <v>1423</v>
      </c>
      <c r="D45" s="898">
        <v>75705</v>
      </c>
      <c r="E45" s="898">
        <v>75704.530885999993</v>
      </c>
      <c r="F45" s="892">
        <v>3</v>
      </c>
      <c r="H45" s="899"/>
    </row>
    <row r="46" spans="2:8" ht="14.25" x14ac:dyDescent="0.2">
      <c r="B46" s="896">
        <v>33</v>
      </c>
      <c r="C46" s="905" t="s">
        <v>1424</v>
      </c>
      <c r="D46" s="898">
        <v>0</v>
      </c>
      <c r="E46" s="898">
        <v>0</v>
      </c>
      <c r="F46" s="892"/>
      <c r="H46" s="899"/>
    </row>
    <row r="47" spans="2:8" ht="14.25" x14ac:dyDescent="0.2">
      <c r="B47" s="896">
        <v>34</v>
      </c>
      <c r="C47" s="905" t="s">
        <v>1425</v>
      </c>
      <c r="D47" s="898">
        <v>-1408</v>
      </c>
      <c r="E47" s="898">
        <v>-1408.3517959999999</v>
      </c>
      <c r="F47" s="892">
        <v>3</v>
      </c>
      <c r="H47" s="899"/>
    </row>
    <row r="48" spans="2:8" ht="14.25" x14ac:dyDescent="0.2">
      <c r="B48" s="896">
        <v>35</v>
      </c>
      <c r="C48" s="905" t="s">
        <v>1426</v>
      </c>
      <c r="D48" s="898">
        <v>91940</v>
      </c>
      <c r="E48" s="898">
        <v>91968.931102999995</v>
      </c>
      <c r="F48" s="892" t="s">
        <v>1486</v>
      </c>
    </row>
    <row r="49" spans="2:6" ht="14.25" x14ac:dyDescent="0.2">
      <c r="B49" s="896">
        <v>36</v>
      </c>
      <c r="C49" s="903" t="s">
        <v>1427</v>
      </c>
      <c r="D49" s="904">
        <v>478556</v>
      </c>
      <c r="E49" s="904">
        <v>478791.05012400006</v>
      </c>
      <c r="F49" s="892"/>
    </row>
    <row r="50" spans="2:6" ht="14.25" x14ac:dyDescent="0.2">
      <c r="B50" s="896">
        <v>37</v>
      </c>
      <c r="C50" s="905" t="s">
        <v>1428</v>
      </c>
      <c r="D50" s="898">
        <v>53</v>
      </c>
      <c r="E50" s="898">
        <v>0</v>
      </c>
      <c r="F50" s="892"/>
    </row>
    <row r="51" spans="2:6" ht="14.25" x14ac:dyDescent="0.2">
      <c r="B51" s="896">
        <v>38</v>
      </c>
      <c r="C51" s="903" t="s">
        <v>1429</v>
      </c>
      <c r="D51" s="904">
        <v>478609</v>
      </c>
      <c r="E51" s="904">
        <v>478791.05012400006</v>
      </c>
      <c r="F51" s="892"/>
    </row>
    <row r="52" spans="2:6" ht="14.25" x14ac:dyDescent="0.2">
      <c r="B52" s="896">
        <v>39</v>
      </c>
      <c r="C52" s="903" t="s">
        <v>1430</v>
      </c>
      <c r="D52" s="904">
        <v>5102858</v>
      </c>
      <c r="E52" s="904">
        <v>5112528.7906139996</v>
      </c>
      <c r="F52" s="892"/>
    </row>
  </sheetData>
  <sheetProtection algorithmName="SHA-512" hashValue="kwuWBqJA0CsvIY+IQgCQ0sWKz4XzDlHSoo9nsbbQ7CGLcH4Sk3ZgvTYjMFspZ4p9sTfXO3/m4ve07ug+s7DfkA==" saltValue="y6PhhHo+g1TCVe8ebClydg==" spinCount="100000" sheet="1" objects="1" scenarios="1"/>
  <mergeCells count="8">
    <mergeCell ref="B28:F28"/>
    <mergeCell ref="B41:F41"/>
    <mergeCell ref="B2:F2"/>
    <mergeCell ref="B3:F3"/>
    <mergeCell ref="B4:F4"/>
    <mergeCell ref="B5:F5"/>
    <mergeCell ref="B6:F7"/>
    <mergeCell ref="B11:F11"/>
  </mergeCells>
  <pageMargins left="0.70866141732283472" right="0.70866141732283472" top="0.74803149606299213" bottom="0.74803149606299213" header="0.31496062992125984" footer="0.31496062992125984"/>
  <pageSetup scale="5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7D625-3925-4388-87B7-C2C1BFD9DBD4}">
  <sheetPr>
    <tabColor theme="5" tint="-0.499984740745262"/>
    <pageSetUpPr fitToPage="1"/>
  </sheetPr>
  <dimension ref="A1:H54"/>
  <sheetViews>
    <sheetView showGridLines="0" zoomScale="60" zoomScaleNormal="60" workbookViewId="0">
      <selection activeCell="C5" sqref="C5"/>
    </sheetView>
  </sheetViews>
  <sheetFormatPr defaultRowHeight="15" x14ac:dyDescent="0.25"/>
  <cols>
    <col min="1" max="1" width="9.140625" style="82"/>
    <col min="2" max="2" width="11.28515625" style="494" customWidth="1"/>
    <col min="3" max="3" width="59.85546875" style="841" customWidth="1"/>
    <col min="4" max="4" width="34.140625" style="494" customWidth="1"/>
    <col min="5" max="16384" width="9.140625" style="82"/>
  </cols>
  <sheetData>
    <row r="1" spans="1:8" ht="15.75" thickBot="1" x14ac:dyDescent="0.3">
      <c r="A1" s="4"/>
    </row>
    <row r="2" spans="1:8" ht="43.5" customHeight="1" thickBot="1" x14ac:dyDescent="0.3">
      <c r="B2" s="1111" t="s">
        <v>1312</v>
      </c>
      <c r="C2" s="1112"/>
      <c r="D2" s="1113"/>
      <c r="E2" s="1019"/>
      <c r="F2" s="1020"/>
      <c r="G2" s="1020"/>
      <c r="H2" s="1020"/>
    </row>
    <row r="3" spans="1:8" ht="15.75" thickBot="1" x14ac:dyDescent="0.3">
      <c r="B3" s="619" t="s">
        <v>1437</v>
      </c>
    </row>
    <row r="4" spans="1:8" ht="15.75" thickBot="1" x14ac:dyDescent="0.3">
      <c r="D4" s="531" t="s">
        <v>234</v>
      </c>
    </row>
    <row r="5" spans="1:8" ht="29.25" thickBot="1" x14ac:dyDescent="0.3">
      <c r="C5" s="1021"/>
      <c r="D5" s="1022" t="s">
        <v>1313</v>
      </c>
    </row>
    <row r="6" spans="1:8" x14ac:dyDescent="0.25">
      <c r="B6" s="1023">
        <v>1</v>
      </c>
      <c r="C6" s="1024" t="s">
        <v>1314</v>
      </c>
      <c r="D6" s="1025" t="s">
        <v>1315</v>
      </c>
    </row>
    <row r="7" spans="1:8" ht="28.5" x14ac:dyDescent="0.25">
      <c r="B7" s="1026">
        <v>2</v>
      </c>
      <c r="C7" s="1027" t="s">
        <v>1316</v>
      </c>
      <c r="D7" s="1028" t="s">
        <v>1317</v>
      </c>
    </row>
    <row r="8" spans="1:8" x14ac:dyDescent="0.25">
      <c r="B8" s="1026" t="s">
        <v>286</v>
      </c>
      <c r="C8" s="1027" t="s">
        <v>1318</v>
      </c>
      <c r="D8" s="1028" t="s">
        <v>1259</v>
      </c>
    </row>
    <row r="9" spans="1:8" x14ac:dyDescent="0.25">
      <c r="B9" s="1026">
        <v>3</v>
      </c>
      <c r="C9" s="1027" t="s">
        <v>1319</v>
      </c>
      <c r="D9" s="1028" t="s">
        <v>1320</v>
      </c>
    </row>
    <row r="10" spans="1:8" ht="28.5" x14ac:dyDescent="0.25">
      <c r="B10" s="1026" t="s">
        <v>1321</v>
      </c>
      <c r="C10" s="1027" t="s">
        <v>1322</v>
      </c>
      <c r="D10" s="1028" t="s">
        <v>1259</v>
      </c>
    </row>
    <row r="11" spans="1:8" x14ac:dyDescent="0.25">
      <c r="B11" s="1026"/>
      <c r="C11" s="1027" t="s">
        <v>1323</v>
      </c>
      <c r="D11" s="1028" t="s">
        <v>1259</v>
      </c>
    </row>
    <row r="12" spans="1:8" x14ac:dyDescent="0.25">
      <c r="B12" s="1026">
        <v>4</v>
      </c>
      <c r="C12" s="1027" t="s">
        <v>1324</v>
      </c>
      <c r="D12" s="1028" t="s">
        <v>1325</v>
      </c>
    </row>
    <row r="13" spans="1:8" x14ac:dyDescent="0.25">
      <c r="B13" s="1026">
        <v>5</v>
      </c>
      <c r="C13" s="1027" t="s">
        <v>1326</v>
      </c>
      <c r="D13" s="1028" t="s">
        <v>1325</v>
      </c>
    </row>
    <row r="14" spans="1:8" x14ac:dyDescent="0.25">
      <c r="B14" s="1026">
        <v>6</v>
      </c>
      <c r="C14" s="1027" t="s">
        <v>1327</v>
      </c>
      <c r="D14" s="1028" t="s">
        <v>1328</v>
      </c>
    </row>
    <row r="15" spans="1:8" ht="42.75" x14ac:dyDescent="0.25">
      <c r="B15" s="1026">
        <v>7</v>
      </c>
      <c r="C15" s="1027" t="s">
        <v>1329</v>
      </c>
      <c r="D15" s="1029" t="s">
        <v>1330</v>
      </c>
    </row>
    <row r="16" spans="1:8" ht="28.5" x14ac:dyDescent="0.25">
      <c r="B16" s="1026">
        <v>8</v>
      </c>
      <c r="C16" s="1027" t="s">
        <v>1331</v>
      </c>
      <c r="D16" s="1028" t="s">
        <v>1332</v>
      </c>
    </row>
    <row r="17" spans="2:4" x14ac:dyDescent="0.25">
      <c r="B17" s="1026">
        <v>9</v>
      </c>
      <c r="C17" s="1027" t="s">
        <v>1333</v>
      </c>
      <c r="D17" s="1028" t="s">
        <v>1332</v>
      </c>
    </row>
    <row r="18" spans="2:4" x14ac:dyDescent="0.25">
      <c r="B18" s="1026" t="s">
        <v>984</v>
      </c>
      <c r="C18" s="1027" t="s">
        <v>1334</v>
      </c>
      <c r="D18" s="1028" t="s">
        <v>1259</v>
      </c>
    </row>
    <row r="19" spans="2:4" x14ac:dyDescent="0.25">
      <c r="B19" s="1026" t="s">
        <v>986</v>
      </c>
      <c r="C19" s="1027" t="s">
        <v>1335</v>
      </c>
      <c r="D19" s="1028" t="s">
        <v>1259</v>
      </c>
    </row>
    <row r="20" spans="2:4" x14ac:dyDescent="0.25">
      <c r="B20" s="1026">
        <v>10</v>
      </c>
      <c r="C20" s="1027" t="s">
        <v>1336</v>
      </c>
      <c r="D20" s="1028" t="s">
        <v>1257</v>
      </c>
    </row>
    <row r="21" spans="2:4" x14ac:dyDescent="0.25">
      <c r="B21" s="1026">
        <v>11</v>
      </c>
      <c r="C21" s="1027" t="s">
        <v>1337</v>
      </c>
      <c r="D21" s="1030">
        <v>37942</v>
      </c>
    </row>
    <row r="22" spans="2:4" x14ac:dyDescent="0.25">
      <c r="B22" s="1026">
        <v>12</v>
      </c>
      <c r="C22" s="1027" t="s">
        <v>1338</v>
      </c>
      <c r="D22" s="1028" t="s">
        <v>1339</v>
      </c>
    </row>
    <row r="23" spans="2:4" x14ac:dyDescent="0.25">
      <c r="B23" s="1026">
        <v>13</v>
      </c>
      <c r="C23" s="1027" t="s">
        <v>1340</v>
      </c>
      <c r="D23" s="1028" t="s">
        <v>713</v>
      </c>
    </row>
    <row r="24" spans="2:4" ht="28.5" x14ac:dyDescent="0.25">
      <c r="B24" s="1026">
        <v>14</v>
      </c>
      <c r="C24" s="1027" t="s">
        <v>1341</v>
      </c>
      <c r="D24" s="1028" t="s">
        <v>713</v>
      </c>
    </row>
    <row r="25" spans="2:4" x14ac:dyDescent="0.25">
      <c r="B25" s="1170">
        <v>15</v>
      </c>
      <c r="C25" s="1171" t="s">
        <v>1342</v>
      </c>
      <c r="D25" s="1172" t="s">
        <v>713</v>
      </c>
    </row>
    <row r="26" spans="2:4" x14ac:dyDescent="0.25">
      <c r="B26" s="1170"/>
      <c r="C26" s="1171" t="e">
        <v>#N/A</v>
      </c>
      <c r="D26" s="1172" t="s">
        <v>1259</v>
      </c>
    </row>
    <row r="27" spans="2:4" x14ac:dyDescent="0.25">
      <c r="B27" s="1026">
        <v>16</v>
      </c>
      <c r="C27" s="1027" t="s">
        <v>1343</v>
      </c>
      <c r="D27" s="1028" t="s">
        <v>713</v>
      </c>
    </row>
    <row r="28" spans="2:4" x14ac:dyDescent="0.25">
      <c r="B28" s="1031"/>
      <c r="C28" s="1027" t="s">
        <v>1344</v>
      </c>
      <c r="D28" s="1032" t="s">
        <v>1259</v>
      </c>
    </row>
    <row r="29" spans="2:4" x14ac:dyDescent="0.25">
      <c r="B29" s="1170">
        <v>17</v>
      </c>
      <c r="C29" s="1171" t="s">
        <v>1345</v>
      </c>
      <c r="D29" s="1172" t="s">
        <v>1346</v>
      </c>
    </row>
    <row r="30" spans="2:4" x14ac:dyDescent="0.25">
      <c r="B30" s="1170"/>
      <c r="C30" s="1171" t="e">
        <v>#N/A</v>
      </c>
      <c r="D30" s="1172" t="s">
        <v>1259</v>
      </c>
    </row>
    <row r="31" spans="2:4" x14ac:dyDescent="0.25">
      <c r="B31" s="1026">
        <v>18</v>
      </c>
      <c r="C31" s="1027" t="s">
        <v>1347</v>
      </c>
      <c r="D31" s="1028" t="s">
        <v>713</v>
      </c>
    </row>
    <row r="32" spans="2:4" ht="28.5" x14ac:dyDescent="0.25">
      <c r="B32" s="1026">
        <v>19</v>
      </c>
      <c r="C32" s="1027" t="s">
        <v>1348</v>
      </c>
      <c r="D32" s="1028" t="s">
        <v>1349</v>
      </c>
    </row>
    <row r="33" spans="2:4" ht="28.5" x14ac:dyDescent="0.25">
      <c r="B33" s="1026" t="s">
        <v>139</v>
      </c>
      <c r="C33" s="1027" t="s">
        <v>1350</v>
      </c>
      <c r="D33" s="1028" t="s">
        <v>1259</v>
      </c>
    </row>
    <row r="34" spans="2:4" ht="28.5" x14ac:dyDescent="0.25">
      <c r="B34" s="1026" t="s">
        <v>141</v>
      </c>
      <c r="C34" s="1027" t="s">
        <v>1351</v>
      </c>
      <c r="D34" s="1028" t="s">
        <v>1259</v>
      </c>
    </row>
    <row r="35" spans="2:4" x14ac:dyDescent="0.25">
      <c r="B35" s="1026">
        <v>21</v>
      </c>
      <c r="C35" s="1027" t="s">
        <v>1352</v>
      </c>
      <c r="D35" s="1028" t="s">
        <v>1349</v>
      </c>
    </row>
    <row r="36" spans="2:4" x14ac:dyDescent="0.25">
      <c r="B36" s="1026">
        <v>22</v>
      </c>
      <c r="C36" s="1027" t="s">
        <v>1353</v>
      </c>
      <c r="D36" s="1028" t="s">
        <v>1354</v>
      </c>
    </row>
    <row r="37" spans="2:4" x14ac:dyDescent="0.25">
      <c r="B37" s="1026">
        <v>23</v>
      </c>
      <c r="C37" s="1027" t="s">
        <v>1355</v>
      </c>
      <c r="D37" s="1028" t="s">
        <v>1356</v>
      </c>
    </row>
    <row r="38" spans="2:4" x14ac:dyDescent="0.25">
      <c r="B38" s="1026">
        <v>24</v>
      </c>
      <c r="C38" s="1027" t="s">
        <v>1357</v>
      </c>
      <c r="D38" s="1028" t="s">
        <v>713</v>
      </c>
    </row>
    <row r="39" spans="2:4" x14ac:dyDescent="0.25">
      <c r="B39" s="1026">
        <v>25</v>
      </c>
      <c r="C39" s="1027" t="s">
        <v>1358</v>
      </c>
      <c r="D39" s="1028" t="s">
        <v>713</v>
      </c>
    </row>
    <row r="40" spans="2:4" x14ac:dyDescent="0.25">
      <c r="B40" s="1026">
        <v>26</v>
      </c>
      <c r="C40" s="1027" t="s">
        <v>1359</v>
      </c>
      <c r="D40" s="1028" t="s">
        <v>713</v>
      </c>
    </row>
    <row r="41" spans="2:4" x14ac:dyDescent="0.25">
      <c r="B41" s="1026">
        <v>27</v>
      </c>
      <c r="C41" s="1027" t="s">
        <v>1360</v>
      </c>
      <c r="D41" s="1028" t="s">
        <v>713</v>
      </c>
    </row>
    <row r="42" spans="2:4" ht="28.5" x14ac:dyDescent="0.25">
      <c r="B42" s="1026">
        <v>28</v>
      </c>
      <c r="C42" s="1027" t="s">
        <v>1361</v>
      </c>
      <c r="D42" s="1028" t="s">
        <v>713</v>
      </c>
    </row>
    <row r="43" spans="2:4" ht="28.5" x14ac:dyDescent="0.25">
      <c r="B43" s="1026">
        <v>29</v>
      </c>
      <c r="C43" s="1027" t="s">
        <v>1362</v>
      </c>
      <c r="D43" s="1028" t="s">
        <v>713</v>
      </c>
    </row>
    <row r="44" spans="2:4" x14ac:dyDescent="0.25">
      <c r="B44" s="1026">
        <v>30</v>
      </c>
      <c r="C44" s="1027" t="s">
        <v>1363</v>
      </c>
      <c r="D44" s="1028" t="s">
        <v>1349</v>
      </c>
    </row>
    <row r="45" spans="2:4" x14ac:dyDescent="0.25">
      <c r="B45" s="1026">
        <v>31</v>
      </c>
      <c r="C45" s="1027" t="s">
        <v>1364</v>
      </c>
      <c r="D45" s="1028" t="s">
        <v>713</v>
      </c>
    </row>
    <row r="46" spans="2:4" x14ac:dyDescent="0.25">
      <c r="B46" s="1026">
        <v>32</v>
      </c>
      <c r="C46" s="1027" t="s">
        <v>1365</v>
      </c>
      <c r="D46" s="1028" t="s">
        <v>713</v>
      </c>
    </row>
    <row r="47" spans="2:4" x14ac:dyDescent="0.25">
      <c r="B47" s="1026">
        <v>33</v>
      </c>
      <c r="C47" s="1027" t="s">
        <v>1366</v>
      </c>
      <c r="D47" s="1029" t="s">
        <v>713</v>
      </c>
    </row>
    <row r="48" spans="2:4" x14ac:dyDescent="0.25">
      <c r="B48" s="1026">
        <v>34</v>
      </c>
      <c r="C48" s="1027" t="s">
        <v>1367</v>
      </c>
      <c r="D48" s="1028" t="s">
        <v>713</v>
      </c>
    </row>
    <row r="49" spans="2:4" x14ac:dyDescent="0.25">
      <c r="B49" s="1033" t="s">
        <v>1368</v>
      </c>
      <c r="C49" s="1027" t="s">
        <v>1369</v>
      </c>
      <c r="D49" s="1028" t="s">
        <v>1259</v>
      </c>
    </row>
    <row r="50" spans="2:4" ht="28.5" x14ac:dyDescent="0.25">
      <c r="B50" s="1033" t="s">
        <v>1370</v>
      </c>
      <c r="C50" s="1027" t="s">
        <v>1371</v>
      </c>
      <c r="D50" s="1028" t="s">
        <v>1259</v>
      </c>
    </row>
    <row r="51" spans="2:4" ht="85.5" x14ac:dyDescent="0.25">
      <c r="B51" s="1026">
        <v>35</v>
      </c>
      <c r="C51" s="1027" t="s">
        <v>1372</v>
      </c>
      <c r="D51" s="1034" t="s">
        <v>1373</v>
      </c>
    </row>
    <row r="52" spans="2:4" x14ac:dyDescent="0.25">
      <c r="B52" s="1026">
        <v>36</v>
      </c>
      <c r="C52" s="1027" t="s">
        <v>1374</v>
      </c>
      <c r="D52" s="1028" t="s">
        <v>1349</v>
      </c>
    </row>
    <row r="53" spans="2:4" x14ac:dyDescent="0.25">
      <c r="B53" s="1026">
        <v>37</v>
      </c>
      <c r="C53" s="1027" t="s">
        <v>1375</v>
      </c>
      <c r="D53" s="1028" t="s">
        <v>713</v>
      </c>
    </row>
    <row r="54" spans="2:4" ht="15.75" thickBot="1" x14ac:dyDescent="0.3">
      <c r="B54" s="1035" t="s">
        <v>1376</v>
      </c>
      <c r="C54" s="1027" t="s">
        <v>1377</v>
      </c>
      <c r="D54" s="1036" t="s">
        <v>1259</v>
      </c>
    </row>
  </sheetData>
  <sheetProtection algorithmName="SHA-512" hashValue="s6hY14FK1rehF+PFw6A6ctCPbKHEYxiI5cmw9HE8tXDFyCbjfI2F+SCCtatXljFqG1rTTJVbDTfO3bn9r6fYfw==" saltValue="epCrnWsQxuLEdWkRzAP61A=="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52</vt:i4>
      </vt:variant>
      <vt:variant>
        <vt:lpstr>Named Ranges</vt:lpstr>
      </vt:variant>
      <vt:variant>
        <vt:i4>53</vt:i4>
      </vt:variant>
    </vt:vector>
  </HeadingPairs>
  <TitlesOfParts>
    <vt:vector size="105"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CR6</vt:lpstr>
      <vt:lpstr>EU CR6-A</vt:lpstr>
      <vt:lpstr>EU CR7</vt:lpstr>
      <vt:lpstr>EU CR7-A</vt:lpstr>
      <vt:lpstr>EU CR8</vt:lpstr>
      <vt:lpstr>EU CR9</vt:lpstr>
      <vt:lpstr>EU CR10</vt:lpstr>
      <vt:lpstr>EU CCR1</vt:lpstr>
      <vt:lpstr>EU CCR2</vt:lpstr>
      <vt:lpstr>EU CCR3</vt:lpstr>
      <vt:lpstr>EU CCR5</vt:lpstr>
      <vt:lpstr>EU MR1</vt:lpstr>
      <vt:lpstr>EU OR1</vt:lpstr>
      <vt:lpstr>EU PV1</vt:lpstr>
      <vt:lpstr>REM1</vt:lpstr>
      <vt:lpstr>REM2</vt:lpstr>
      <vt:lpstr>REM3</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CR10'!Print_Area</vt:lpstr>
      <vt:lpstr>'EU CR1-A'!Print_Area</vt:lpstr>
      <vt:lpstr>'EU CR2a'!Print_Area</vt:lpstr>
      <vt:lpstr>'EU CR3'!Print_Area</vt:lpstr>
      <vt:lpstr>'EU CR4'!Print_Area</vt:lpstr>
      <vt:lpstr>'EU CR5'!Print_Area</vt:lpstr>
      <vt:lpstr>'EU CR6'!Print_Area</vt:lpstr>
      <vt:lpstr>'EU CR6-A'!Print_Area</vt:lpstr>
      <vt:lpstr>'EU CR7'!Print_Area</vt:lpstr>
      <vt:lpstr>'EU CR7-A'!Print_Area</vt:lpstr>
      <vt:lpstr>'EU CR8'!Print_Area</vt:lpstr>
      <vt:lpstr>'EU CR9'!Print_Area</vt:lpstr>
      <vt:lpstr>'EU KM1'!Print_Area</vt:lpstr>
      <vt:lpstr>'EU LI1'!Print_Area</vt:lpstr>
      <vt:lpstr>'EU LIQ1'!Print_Area</vt:lpstr>
      <vt:lpstr>'EU LIQ2'!Print_Area</vt:lpstr>
      <vt:lpstr>'EU LR1'!Print_Area</vt:lpstr>
      <vt:lpstr>'EU LR2'!Print_Area</vt:lpstr>
      <vt:lpstr>'EU LR3'!Print_Area</vt:lpstr>
      <vt:lpstr>'EU MR1'!Print_Area</vt:lpstr>
      <vt:lpstr>'EU OR1'!Print_Area</vt:lpstr>
      <vt:lpstr>'EU OV1'!Print_Area</vt:lpstr>
      <vt:lpstr>'EU PV1'!Print_Area</vt:lpstr>
      <vt:lpstr>EU_LI2!Print_Area</vt:lpstr>
      <vt:lpstr>EU_LI3!Print_Area</vt:lpstr>
      <vt:lpstr>Index!Print_Area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cp:lastPrinted>2024-04-02T14:40:45Z</cp:lastPrinted>
  <dcterms:created xsi:type="dcterms:W3CDTF">2023-03-24T13:46:18Z</dcterms:created>
  <dcterms:modified xsi:type="dcterms:W3CDTF">2024-04-30T07:34:21Z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